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RT 70\2018\I TRIM\"/>
    </mc:Choice>
  </mc:AlternateContent>
  <bookViews>
    <workbookView xWindow="0" yWindow="0" windowWidth="19200" windowHeight="10995"/>
  </bookViews>
  <sheets>
    <sheet name="Reporte de Formatos" sheetId="1" r:id="rId1"/>
    <sheet name="Tabla_453360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I9" i="2" l="1"/>
  <c r="H9" i="2"/>
  <c r="G9" i="2"/>
  <c r="F9" i="2"/>
  <c r="D9" i="2"/>
  <c r="C9" i="2"/>
  <c r="I8" i="2"/>
  <c r="H8" i="2"/>
  <c r="G8" i="2"/>
  <c r="D8" i="2"/>
  <c r="F8" i="2" s="1"/>
  <c r="C8" i="2"/>
  <c r="I7" i="2"/>
  <c r="H7" i="2"/>
  <c r="G7" i="2"/>
  <c r="F7" i="2"/>
  <c r="D7" i="2"/>
  <c r="C7" i="2"/>
  <c r="I6" i="2"/>
  <c r="H6" i="2"/>
  <c r="G6" i="2"/>
  <c r="F6" i="2"/>
  <c r="D6" i="2"/>
  <c r="C6" i="2"/>
  <c r="I5" i="2"/>
  <c r="H5" i="2"/>
  <c r="G5" i="2"/>
  <c r="D5" i="2"/>
  <c r="F5" i="2" s="1"/>
  <c r="C5" i="2"/>
  <c r="I4" i="2"/>
  <c r="H4" i="2"/>
  <c r="G4" i="2"/>
  <c r="D4" i="2"/>
  <c r="F4" i="2" s="1"/>
  <c r="C4" i="2"/>
</calcChain>
</file>

<file path=xl/sharedStrings.xml><?xml version="1.0" encoding="utf-8"?>
<sst xmlns="http://schemas.openxmlformats.org/spreadsheetml/2006/main" count="72" uniqueCount="53">
  <si>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</si>
  <si>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</si>
  <si>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</si>
  <si>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</si>
  <si>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</si>
  <si>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</si>
  <si>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</si>
  <si>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</si>
  <si>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</si>
  <si>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</si>
  <si>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</si>
  <si>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</si>
  <si>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</si>
  <si>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</si>
  <si>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</si>
  <si>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</si>
  <si>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</si>
  <si>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</si>
  <si>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</si>
  <si>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</si>
  <si>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</si>
  <si>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</si>
  <si>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</si>
  <si>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</si>
  <si>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</si>
  <si>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</si>
  <si>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</si>
  <si>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</si>
  <si>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</si>
  <si>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</si>
  <si>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</si>
  <si>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</si>
  <si>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</si>
  <si>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</si>
  <si>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</si>
  <si>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</si>
  <si>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</si>
  <si>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</si>
  <si>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</si>
  <si>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</si>
  <si>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</si>
  <si>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</si>
  <si>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</si>
  <si>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</si>
  <si>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</si>
  <si>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</si>
  <si>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</si>
  <si>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</si>
  <si>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</si>
  <si>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</si>
  <si>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</si>
  <si>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https://www.ieesonora.org.mx/documentos/transparencia/articulo_70/fraccion_21/i_trimestre_del_gasto.pdf</t>
  </si>
  <si>
    <t>Direccion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</si>
</sst>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serrat.Soto\Documents\MONSERRAT\INFORMES%20TRIEMSTRALES\2018\1er%20trimestre%202018\formatos%201er%20Trimestre%2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>Servicios Personales</v>
          </cell>
          <cell r="B9">
            <v>207063022.06999999</v>
          </cell>
          <cell r="E9">
            <v>45167245.890000001</v>
          </cell>
          <cell r="F9">
            <v>45167245.890000001</v>
          </cell>
          <cell r="G9">
            <v>161895776.18000001</v>
          </cell>
        </row>
        <row r="16">
          <cell r="E16">
            <v>6306974.2999999998</v>
          </cell>
          <cell r="F16">
            <v>6306974.2999999998</v>
          </cell>
          <cell r="G16">
            <v>14079188.419999998</v>
          </cell>
        </row>
        <row r="17">
          <cell r="A17" t="str">
            <v>Materiales y Suministros</v>
          </cell>
          <cell r="B17">
            <v>13790726.84</v>
          </cell>
        </row>
        <row r="27">
          <cell r="A27" t="str">
            <v>Servicios Generales</v>
          </cell>
          <cell r="B27">
            <v>94173101.399999991</v>
          </cell>
          <cell r="D27">
            <v>94173101.399999991</v>
          </cell>
          <cell r="E27">
            <v>9255205.9299999997</v>
          </cell>
          <cell r="F27">
            <v>9255205.9299999997</v>
          </cell>
          <cell r="G27">
            <v>84917895.469999999</v>
          </cell>
        </row>
        <row r="37">
          <cell r="A37" t="str">
            <v>Transferencias, Asignaciones, Subsidios y Otras Ayudas</v>
          </cell>
          <cell r="B37">
            <v>138000000</v>
          </cell>
          <cell r="D37">
            <v>138000000</v>
          </cell>
          <cell r="E37">
            <v>28593506.18</v>
          </cell>
          <cell r="F37">
            <v>28593506.18</v>
          </cell>
          <cell r="G37">
            <v>109406493.81999999</v>
          </cell>
        </row>
        <row r="47">
          <cell r="A47" t="str">
            <v>Bienes Muebles, Inmuebles e Intangibles</v>
          </cell>
          <cell r="B47">
            <v>11081232.630000001</v>
          </cell>
          <cell r="E47">
            <v>64032</v>
          </cell>
          <cell r="F47">
            <v>64032</v>
          </cell>
          <cell r="G47">
            <v>11017200.630000001</v>
          </cell>
        </row>
        <row r="73">
          <cell r="A73" t="str">
            <v>Deuda Pública</v>
          </cell>
        </row>
        <row r="80">
          <cell r="B80">
            <v>4891917.0599999996</v>
          </cell>
          <cell r="E80">
            <v>2665137.87</v>
          </cell>
          <cell r="G80">
            <v>2226779.1899999995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7">
        <v>43101</v>
      </c>
      <c r="C8" s="7">
        <v>43190</v>
      </c>
      <c r="D8">
        <v>1</v>
      </c>
      <c r="E8" s="8" t="s">
        <v>51</v>
      </c>
      <c r="F8" t="s">
        <v>52</v>
      </c>
      <c r="G8" s="7">
        <v>43215</v>
      </c>
      <c r="H8" s="7">
        <v>43215</v>
      </c>
    </row>
    <row r="9" spans="1:9" x14ac:dyDescent="0.25">
      <c r="A9" s="3">
        <v>2018</v>
      </c>
      <c r="B9" s="7">
        <v>43101</v>
      </c>
      <c r="C9" s="7">
        <v>43190</v>
      </c>
      <c r="D9">
        <v>2</v>
      </c>
      <c r="E9" s="8" t="s">
        <v>51</v>
      </c>
      <c r="F9" s="3" t="s">
        <v>52</v>
      </c>
      <c r="G9" s="7">
        <v>43215</v>
      </c>
      <c r="H9" s="7">
        <v>43215</v>
      </c>
    </row>
    <row r="10" spans="1:9" x14ac:dyDescent="0.25">
      <c r="A10" s="3">
        <v>2018</v>
      </c>
      <c r="B10" s="7">
        <v>43101</v>
      </c>
      <c r="C10" s="7">
        <v>43190</v>
      </c>
      <c r="D10">
        <v>3</v>
      </c>
      <c r="E10" s="8" t="s">
        <v>51</v>
      </c>
      <c r="F10" s="3" t="s">
        <v>52</v>
      </c>
      <c r="G10" s="7">
        <v>43215</v>
      </c>
      <c r="H10" s="7">
        <v>43215</v>
      </c>
    </row>
    <row r="11" spans="1:9" x14ac:dyDescent="0.25">
      <c r="A11" s="3">
        <v>2018</v>
      </c>
      <c r="B11" s="7">
        <v>43101</v>
      </c>
      <c r="C11" s="7">
        <v>43190</v>
      </c>
      <c r="D11">
        <v>4</v>
      </c>
      <c r="E11" s="8" t="s">
        <v>51</v>
      </c>
      <c r="F11" s="3" t="s">
        <v>52</v>
      </c>
      <c r="G11" s="7">
        <v>43215</v>
      </c>
      <c r="H11" s="7">
        <v>43215</v>
      </c>
    </row>
    <row r="12" spans="1:9" x14ac:dyDescent="0.25">
      <c r="A12" s="3">
        <v>2018</v>
      </c>
      <c r="B12" s="7">
        <v>43101</v>
      </c>
      <c r="C12" s="7">
        <v>43190</v>
      </c>
      <c r="D12">
        <v>5</v>
      </c>
      <c r="E12" s="8" t="s">
        <v>51</v>
      </c>
      <c r="F12" s="3" t="s">
        <v>52</v>
      </c>
      <c r="G12" s="7">
        <v>43215</v>
      </c>
      <c r="H12" s="7">
        <v>43215</v>
      </c>
    </row>
    <row r="13" spans="1:9" x14ac:dyDescent="0.25">
      <c r="A13" s="3">
        <v>2018</v>
      </c>
      <c r="B13" s="7">
        <v>43101</v>
      </c>
      <c r="C13" s="7">
        <v>43190</v>
      </c>
      <c r="D13">
        <v>6</v>
      </c>
      <c r="E13" s="8" t="s">
        <v>51</v>
      </c>
      <c r="F13" s="3" t="s">
        <v>52</v>
      </c>
      <c r="G13" s="7">
        <v>43215</v>
      </c>
      <c r="H13" s="7">
        <v>43215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tr">
        <f>+'[1]ETCA-II-04'!$A$9</f>
        <v>Servicios Personales</v>
      </c>
      <c r="D4" s="9">
        <f>+'[1]ETCA-II-04'!$B$9</f>
        <v>207063022.06999999</v>
      </c>
      <c r="E4" s="3"/>
      <c r="F4" s="9">
        <f>+D4</f>
        <v>207063022.06999999</v>
      </c>
      <c r="G4" s="9">
        <f>+'[1]ETCA-II-04'!$E$9</f>
        <v>45167245.890000001</v>
      </c>
      <c r="H4" s="9">
        <f>+'[1]ETCA-II-04'!$F$9</f>
        <v>45167245.890000001</v>
      </c>
      <c r="I4" s="9">
        <f>+'[1]ETCA-II-04'!$G$9</f>
        <v>161895776.18000001</v>
      </c>
    </row>
    <row r="5" spans="1:9" x14ac:dyDescent="0.25">
      <c r="A5" s="3">
        <v>2</v>
      </c>
      <c r="B5" s="3">
        <v>2000</v>
      </c>
      <c r="C5" s="3" t="str">
        <f>+'[1]ETCA-II-04'!$A$17</f>
        <v>Materiales y Suministros</v>
      </c>
      <c r="D5" s="9">
        <f>+'[1]ETCA-II-04'!$B$17</f>
        <v>13790726.84</v>
      </c>
      <c r="E5" s="3"/>
      <c r="F5" s="9">
        <f>+D5</f>
        <v>13790726.84</v>
      </c>
      <c r="G5" s="9">
        <f>+'[1]ETCA-II-04'!$E$16</f>
        <v>6306974.2999999998</v>
      </c>
      <c r="H5" s="9">
        <f>+'[1]ETCA-II-04'!$F$16</f>
        <v>6306974.2999999998</v>
      </c>
      <c r="I5" s="9">
        <f>+'[1]ETCA-II-04'!$G$16</f>
        <v>14079188.419999998</v>
      </c>
    </row>
    <row r="6" spans="1:9" x14ac:dyDescent="0.25">
      <c r="A6" s="3">
        <v>3</v>
      </c>
      <c r="B6" s="3">
        <v>3000</v>
      </c>
      <c r="C6" s="9" t="str">
        <f>+'[1]ETCA-II-04'!$A$27</f>
        <v>Servicios Generales</v>
      </c>
      <c r="D6" s="9">
        <f>+'[1]ETCA-II-04'!$B$27</f>
        <v>94173101.399999991</v>
      </c>
      <c r="E6" s="3"/>
      <c r="F6" s="9">
        <f>+'[1]ETCA-II-04'!$D$27</f>
        <v>94173101.399999991</v>
      </c>
      <c r="G6" s="9">
        <f>+'[1]ETCA-II-04'!$E$27</f>
        <v>9255205.9299999997</v>
      </c>
      <c r="H6" s="9">
        <f>+'[1]ETCA-II-04'!$F$27</f>
        <v>9255205.9299999997</v>
      </c>
      <c r="I6" s="9">
        <f>+'[1]ETCA-II-04'!$G$27</f>
        <v>84917895.469999999</v>
      </c>
    </row>
    <row r="7" spans="1:9" x14ac:dyDescent="0.25">
      <c r="A7" s="3">
        <v>4</v>
      </c>
      <c r="B7" s="3">
        <v>4000</v>
      </c>
      <c r="C7" s="3" t="str">
        <f>+'[1]ETCA-II-04'!$A$37</f>
        <v>Transferencias, Asignaciones, Subsidios y Otras Ayudas</v>
      </c>
      <c r="D7" s="9">
        <f>+'[1]ETCA-II-04'!$B$37</f>
        <v>138000000</v>
      </c>
      <c r="E7" s="3"/>
      <c r="F7" s="9">
        <f>+'[1]ETCA-II-04'!$D$37</f>
        <v>138000000</v>
      </c>
      <c r="G7" s="9">
        <f>+'[1]ETCA-II-04'!$E$37</f>
        <v>28593506.18</v>
      </c>
      <c r="H7" s="9">
        <f>+'[1]ETCA-II-04'!$F$37</f>
        <v>28593506.18</v>
      </c>
      <c r="I7" s="9">
        <f>+'[1]ETCA-II-04'!$G$37</f>
        <v>109406493.81999999</v>
      </c>
    </row>
    <row r="8" spans="1:9" x14ac:dyDescent="0.25">
      <c r="A8" s="3">
        <v>5</v>
      </c>
      <c r="B8" s="3">
        <v>5000</v>
      </c>
      <c r="C8" s="3" t="str">
        <f>+'[1]ETCA-II-04'!$A$47</f>
        <v>Bienes Muebles, Inmuebles e Intangibles</v>
      </c>
      <c r="D8" s="9">
        <f>+'[1]ETCA-II-04'!$B$47</f>
        <v>11081232.630000001</v>
      </c>
      <c r="E8" s="3"/>
      <c r="F8" s="9">
        <f>+D8</f>
        <v>11081232.630000001</v>
      </c>
      <c r="G8" s="9">
        <f>+'[1]ETCA-II-04'!$E$47</f>
        <v>64032</v>
      </c>
      <c r="H8" s="9">
        <f>+'[1]ETCA-II-04'!$F$47</f>
        <v>64032</v>
      </c>
      <c r="I8" s="9">
        <f>+'[1]ETCA-II-04'!$G$47</f>
        <v>11017200.630000001</v>
      </c>
    </row>
    <row r="9" spans="1:9" x14ac:dyDescent="0.25">
      <c r="A9" s="3">
        <v>6</v>
      </c>
      <c r="B9" s="3">
        <v>9000</v>
      </c>
      <c r="C9" s="3" t="str">
        <f>+'[1]ETCA-II-04'!$A$73</f>
        <v>Deuda Pública</v>
      </c>
      <c r="D9" s="9">
        <f>+'[1]ETCA-II-04'!$B$80</f>
        <v>4891917.0599999996</v>
      </c>
      <c r="E9" s="3"/>
      <c r="F9" s="9">
        <f>+'[1]ETCA-II-04'!$B$80</f>
        <v>4891917.0599999996</v>
      </c>
      <c r="G9" s="9">
        <f>+'[1]ETCA-II-04'!$E$80</f>
        <v>2665137.87</v>
      </c>
      <c r="H9" s="9">
        <f>+'[1]ETCA-II-04'!$E$80</f>
        <v>2665137.87</v>
      </c>
      <c r="I9" s="9">
        <f>+'[1]ETCA-II-04'!$G$80</f>
        <v>2226779.1899999995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2018-04-12T17:51:58Z</dcterms:created>
  <dcterms:modified xsi:type="dcterms:W3CDTF">2018-04-25T16:02:45Z</dcterms:modified>
</cp:coreProperties>
</file>