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2\"/>
    </mc:Choice>
  </mc:AlternateContent>
  <bookViews>
    <workbookView xWindow="0" yWindow="0" windowWidth="20490" windowHeight="7755"/>
  </bookViews>
  <sheets>
    <sheet name="Reporte de Formatos" sheetId="1" r:id="rId1"/>
    <sheet name="Tabla_453360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9" i="2" l="1"/>
  <c r="G9" i="2"/>
  <c r="H7" i="2"/>
  <c r="G7" i="2"/>
  <c r="H6" i="2"/>
  <c r="G6" i="2"/>
  <c r="H5" i="2"/>
  <c r="G5" i="2"/>
  <c r="H4" i="2"/>
  <c r="G4" i="2"/>
  <c r="E6" i="2"/>
  <c r="E5" i="2"/>
  <c r="E9" i="2"/>
  <c r="E7" i="2"/>
  <c r="F4" i="2" l="1"/>
  <c r="I4" i="2" s="1"/>
  <c r="F9" i="2" l="1"/>
  <c r="I9" i="2" s="1"/>
  <c r="F8" i="2" l="1"/>
  <c r="I8" i="2" s="1"/>
  <c r="F7" i="2"/>
  <c r="I7" i="2" s="1"/>
  <c r="F6" i="2"/>
  <c r="I6" i="2" s="1"/>
  <c r="F5" i="2"/>
  <c r="I5" i="2" s="1"/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<sst xmlns="http://schemas.openxmlformats.org/spreadsheetml/2006/main" count="72" uniqueCount="53">
  <si>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</si>
  <si>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</si>
  <si>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</si>
  <si>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</si>
  <si>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</si>
  <si>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</si>
  <si>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</si>
  <si>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</si>
  <si>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</si>
  <si>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</si>
  <si>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</si>
  <si>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</si>
  <si>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</si>
  <si>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</si>
  <si>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</si>
  <si>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</si>
  <si>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</si>
  <si>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</si>
  <si>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</si>
  <si>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</si>
  <si>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</si>
  <si>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</si>
  <si>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</si>
  <si>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</si>
  <si>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</si>
  <si>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</si>
  <si>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</si>
  <si>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</si>
  <si>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</si>
  <si>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</si>
  <si>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</si>
  <si>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</si>
  <si>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</si>
  <si>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</si>
  <si>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</si>
  <si>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</si>
  <si>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</si>
  <si>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</si>
  <si>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</si>
  <si>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</si>
  <si>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</si>
  <si>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</si>
  <si>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</si>
  <si>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</si>
  <si>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</si>
  <si>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</si>
  <si>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</si>
  <si>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</si>
  <si>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</si>
  <si>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</si>
  <si>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</si>
  <si>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</si>
  <si>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http://www.ieesonora.org.mx/documentos/transparencia/articulo_70/fraccion_31/estado_analitico_2_do_trim.pdf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</si>
</sst>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.Urquijo\Documents\IEE\2020\INFORMES%20TRIMESTRALES\2DO%20TRIMESTRE\INFORME%20TRIMESTRAL\2do%20TRIMESTRE%20IEEyP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F10">
            <v>41957178.969999999</v>
          </cell>
          <cell r="G10">
            <v>41957178.969999999</v>
          </cell>
        </row>
        <row r="37">
          <cell r="D37">
            <v>6455.64</v>
          </cell>
          <cell r="F37">
            <v>92303.73</v>
          </cell>
          <cell r="G37">
            <v>73977.77</v>
          </cell>
        </row>
        <row r="66">
          <cell r="D66">
            <v>-6455.64</v>
          </cell>
          <cell r="F66">
            <v>4617601.8900000006</v>
          </cell>
          <cell r="G66">
            <v>4432058.8900000006</v>
          </cell>
        </row>
        <row r="124">
          <cell r="D124">
            <v>13750752</v>
          </cell>
          <cell r="F124">
            <v>74734618.329999998</v>
          </cell>
          <cell r="G124">
            <v>74534618.329999998</v>
          </cell>
        </row>
        <row r="143">
          <cell r="D143">
            <v>6930881.5499999998</v>
          </cell>
          <cell r="F143">
            <v>15833302.130000001</v>
          </cell>
          <cell r="G143">
            <v>15833302.130000001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2020</v>
      </c>
      <c r="B8" s="4">
        <v>43922</v>
      </c>
      <c r="C8" s="4">
        <v>44012</v>
      </c>
      <c r="D8" s="6">
        <v>1</v>
      </c>
      <c r="E8" s="9" t="s">
        <v>52</v>
      </c>
      <c r="F8" t="s">
        <v>51</v>
      </c>
      <c r="G8" s="4">
        <v>44013</v>
      </c>
      <c r="H8" s="4">
        <v>44012</v>
      </c>
    </row>
    <row r="9" spans="1:9" x14ac:dyDescent="0.25">
      <c r="A9" s="8">
        <v>2020</v>
      </c>
      <c r="B9" s="4">
        <v>43922</v>
      </c>
      <c r="C9" s="4">
        <v>44012</v>
      </c>
      <c r="D9" s="6">
        <v>2</v>
      </c>
      <c r="E9" s="9" t="s">
        <v>52</v>
      </c>
      <c r="F9" s="3" t="s">
        <v>51</v>
      </c>
      <c r="G9" s="4">
        <v>44013</v>
      </c>
      <c r="H9" s="4">
        <v>44012</v>
      </c>
    </row>
    <row r="10" spans="1:9" x14ac:dyDescent="0.25">
      <c r="A10" s="8">
        <v>2020</v>
      </c>
      <c r="B10" s="4">
        <v>43922</v>
      </c>
      <c r="C10" s="4">
        <v>44012</v>
      </c>
      <c r="D10" s="6">
        <v>3</v>
      </c>
      <c r="E10" s="9" t="s">
        <v>52</v>
      </c>
      <c r="F10" s="3" t="s">
        <v>51</v>
      </c>
      <c r="G10" s="4">
        <v>44013</v>
      </c>
      <c r="H10" s="4">
        <v>44012</v>
      </c>
    </row>
    <row r="11" spans="1:9" x14ac:dyDescent="0.25">
      <c r="A11" s="8">
        <v>2020</v>
      </c>
      <c r="B11" s="4">
        <v>43922</v>
      </c>
      <c r="C11" s="4">
        <v>44012</v>
      </c>
      <c r="D11" s="6">
        <v>4</v>
      </c>
      <c r="E11" s="9" t="s">
        <v>52</v>
      </c>
      <c r="F11" s="3" t="s">
        <v>51</v>
      </c>
      <c r="G11" s="4">
        <v>44013</v>
      </c>
      <c r="H11" s="4">
        <v>44012</v>
      </c>
    </row>
    <row r="12" spans="1:9" x14ac:dyDescent="0.25">
      <c r="A12" s="8">
        <v>2020</v>
      </c>
      <c r="B12" s="4">
        <v>43922</v>
      </c>
      <c r="C12" s="4">
        <v>44012</v>
      </c>
      <c r="D12" s="6">
        <v>5</v>
      </c>
      <c r="E12" s="9" t="s">
        <v>52</v>
      </c>
      <c r="F12" s="3" t="s">
        <v>51</v>
      </c>
      <c r="G12" s="4">
        <v>44013</v>
      </c>
      <c r="H12" s="4">
        <v>44012</v>
      </c>
    </row>
    <row r="13" spans="1:9" x14ac:dyDescent="0.25">
      <c r="A13" s="8">
        <v>2020</v>
      </c>
      <c r="B13" s="4">
        <v>43922</v>
      </c>
      <c r="C13" s="4">
        <v>44012</v>
      </c>
      <c r="D13" s="6">
        <v>9</v>
      </c>
      <c r="E13" s="9" t="s">
        <v>52</v>
      </c>
      <c r="F13" s="3" t="s">
        <v>51</v>
      </c>
      <c r="G13" s="4">
        <v>44013</v>
      </c>
      <c r="H13" s="4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5">
        <v>107084456.31999999</v>
      </c>
      <c r="E4" s="5">
        <v>0</v>
      </c>
      <c r="F4" s="5">
        <f>D4+E4</f>
        <v>107084456.31999999</v>
      </c>
      <c r="G4" s="5">
        <f>'[2]ETCA-II-13'!$F$10</f>
        <v>41957178.969999999</v>
      </c>
      <c r="H4" s="5">
        <f>'[2]ETCA-II-13'!$G$10</f>
        <v>41957178.969999999</v>
      </c>
      <c r="I4" s="5">
        <f>F4-G4</f>
        <v>65127277.349999994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5">
        <v>6060366.0499999998</v>
      </c>
      <c r="E5" s="5">
        <f>'[2]ETCA-II-13'!$D$37</f>
        <v>6455.64</v>
      </c>
      <c r="F5" s="5">
        <f t="shared" ref="F5:F9" si="0">D5+E5</f>
        <v>6066821.6899999995</v>
      </c>
      <c r="G5" s="5">
        <f>'[2]ETCA-II-13'!$F$37</f>
        <v>92303.73</v>
      </c>
      <c r="H5" s="5">
        <f>'[2]ETCA-II-13'!$G$37</f>
        <v>73977.77</v>
      </c>
      <c r="I5" s="5">
        <f t="shared" ref="I5:I9" si="1">F5-G5</f>
        <v>5974517.959999999</v>
      </c>
    </row>
    <row r="6" spans="1:9" x14ac:dyDescent="0.25">
      <c r="A6" s="3">
        <v>3</v>
      </c>
      <c r="B6" s="3">
        <v>3000</v>
      </c>
      <c r="C6" s="5" t="str">
        <f>+'[1]ETCA-II-04'!$A$27</f>
        <v>Servicios Generales</v>
      </c>
      <c r="D6" s="5">
        <v>53447020.530000001</v>
      </c>
      <c r="E6" s="5">
        <f>'[2]ETCA-II-13'!$D$66</f>
        <v>-6455.64</v>
      </c>
      <c r="F6" s="5">
        <f t="shared" si="0"/>
        <v>53440564.890000001</v>
      </c>
      <c r="G6" s="5">
        <f>'[2]ETCA-II-13'!$F$66</f>
        <v>4617601.8900000006</v>
      </c>
      <c r="H6" s="5">
        <f>'[2]ETCA-II-13'!$G$66</f>
        <v>4432058.8900000006</v>
      </c>
      <c r="I6" s="5">
        <f t="shared" si="1"/>
        <v>48822963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5">
        <v>123688054.02</v>
      </c>
      <c r="E7" s="5">
        <f>'[2]ETCA-II-13'!$D$124</f>
        <v>13750752</v>
      </c>
      <c r="F7" s="5">
        <f t="shared" si="0"/>
        <v>137438806.01999998</v>
      </c>
      <c r="G7" s="5">
        <f>'[2]ETCA-II-13'!$F$124</f>
        <v>74734618.329999998</v>
      </c>
      <c r="H7" s="5">
        <f>'[2]ETCA-II-13'!$G$124</f>
        <v>74534618.329999998</v>
      </c>
      <c r="I7" s="5">
        <f t="shared" si="1"/>
        <v>62704187.689999983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5">
        <v>1759637.4</v>
      </c>
      <c r="E8" s="5">
        <v>0</v>
      </c>
      <c r="F8" s="5">
        <f t="shared" si="0"/>
        <v>1759637.4</v>
      </c>
      <c r="G8" s="5">
        <v>0</v>
      </c>
      <c r="H8" s="5">
        <v>0</v>
      </c>
      <c r="I8" s="5">
        <f t="shared" si="1"/>
        <v>1759637.4</v>
      </c>
    </row>
    <row r="9" spans="1:9" x14ac:dyDescent="0.25">
      <c r="A9" s="3">
        <v>9</v>
      </c>
      <c r="B9" s="3">
        <v>9000</v>
      </c>
      <c r="C9" s="3" t="str">
        <f>+'[1]ETCA-II-04'!$A$73</f>
        <v>Deuda Pública</v>
      </c>
      <c r="D9" s="5">
        <v>14260996.67</v>
      </c>
      <c r="E9" s="5">
        <f>'[2]ETCA-II-13'!$D$143</f>
        <v>6930881.5499999998</v>
      </c>
      <c r="F9" s="5">
        <f t="shared" si="0"/>
        <v>21191878.219999999</v>
      </c>
      <c r="G9" s="5">
        <f>'[2]ETCA-II-13'!$F$143</f>
        <v>15833302.130000001</v>
      </c>
      <c r="H9" s="5">
        <f>'[2]ETCA-II-13'!$G$143</f>
        <v>15833302.130000001</v>
      </c>
      <c r="I9" s="5">
        <f t="shared" si="1"/>
        <v>5358576.089999998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2018-04-12T17:51:58Z</dcterms:created>
  <dcterms:modified xsi:type="dcterms:W3CDTF">2020-08-07T18:00:33Z</dcterms:modified>
</cp:coreProperties>
</file>