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soqui\Downloads\"/>
    </mc:Choice>
  </mc:AlternateContent>
  <bookViews>
    <workbookView xWindow="0" yWindow="0" windowWidth="21600" windowHeight="10320"/>
  </bookViews>
  <sheets>
    <sheet name="Hoja1" sheetId="1" r:id="rId1"/>
  </sheets>
  <definedNames>
    <definedName name="_xlnm._FilterDatabase" localSheetId="0" hidden="1">Hoja1!$A$2:$AM$95</definedName>
  </definedNames>
  <calcPr calcId="152511"/>
</workbook>
</file>

<file path=xl/calcChain.xml><?xml version="1.0" encoding="utf-8"?>
<calcChain xmlns="http://schemas.openxmlformats.org/spreadsheetml/2006/main">
  <c r="AJ91" i="1" l="1"/>
  <c r="AJ83" i="1"/>
  <c r="AJ79" i="1"/>
  <c r="AJ78" i="1"/>
  <c r="AL44" i="1" l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J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M18" i="1" l="1"/>
  <c r="AM26" i="1"/>
  <c r="AM33" i="1"/>
  <c r="AM41" i="1"/>
  <c r="AM3" i="1"/>
  <c r="AM11" i="1"/>
  <c r="AM19" i="1"/>
  <c r="AM27" i="1"/>
  <c r="AM34" i="1"/>
  <c r="AM42" i="1"/>
  <c r="AM4" i="1"/>
  <c r="AM12" i="1"/>
  <c r="AM20" i="1"/>
  <c r="AM28" i="1"/>
  <c r="AM35" i="1"/>
  <c r="AM43" i="1"/>
  <c r="AM10" i="1"/>
  <c r="AM13" i="1"/>
  <c r="AM29" i="1"/>
  <c r="AM44" i="1"/>
  <c r="AM6" i="1"/>
  <c r="AM14" i="1"/>
  <c r="AM22" i="1"/>
  <c r="AM30" i="1"/>
  <c r="AM37" i="1"/>
  <c r="AM7" i="1"/>
  <c r="AM15" i="1"/>
  <c r="AM23" i="1"/>
  <c r="AM31" i="1"/>
  <c r="AM38" i="1"/>
  <c r="AM5" i="1"/>
  <c r="AM21" i="1"/>
  <c r="AM36" i="1"/>
  <c r="AM8" i="1"/>
  <c r="AM16" i="1"/>
  <c r="AM24" i="1"/>
  <c r="AM39" i="1"/>
  <c r="AM9" i="1"/>
  <c r="AM17" i="1"/>
  <c r="AM25" i="1"/>
  <c r="AM40" i="1"/>
  <c r="AM32" i="1"/>
</calcChain>
</file>

<file path=xl/sharedStrings.xml><?xml version="1.0" encoding="utf-8"?>
<sst xmlns="http://schemas.openxmlformats.org/spreadsheetml/2006/main" count="132" uniqueCount="112">
  <si>
    <t>id_municipio</t>
  </si>
  <si>
    <t>municipio</t>
  </si>
  <si>
    <t>secciones</t>
  </si>
  <si>
    <t>casillas</t>
  </si>
  <si>
    <t xml:space="preserve">VA X SONORA </t>
  </si>
  <si>
    <t xml:space="preserve">JUNTOS HAREMOS HISTORIA EN SONORA </t>
  </si>
  <si>
    <t>MOVIMIENTO CIUDADANO</t>
  </si>
  <si>
    <t xml:space="preserve">PARTIDO ENCUENTRO SOLIDARIO </t>
  </si>
  <si>
    <t xml:space="preserve">REDES SOCIALES PROGRESISTAS </t>
  </si>
  <si>
    <t xml:space="preserve">FUERZA POR MEXICO </t>
  </si>
  <si>
    <t xml:space="preserve">PARTIDO NUEVA ALIANZA </t>
  </si>
  <si>
    <t>PARTIDO REVOLUCIONARIO INSTITUCIONAL</t>
  </si>
  <si>
    <t>PARTIDO VERDE ECOLOGISTA DE MEXICO</t>
  </si>
  <si>
    <t xml:space="preserve">PARTIDO DEL TRABAJO </t>
  </si>
  <si>
    <t>PARTIDO DE LA REVOLUCION DEMOCRATICA</t>
  </si>
  <si>
    <t>MORENA</t>
  </si>
  <si>
    <t>PARTIDO ACCION NACIONAL</t>
  </si>
  <si>
    <t xml:space="preserve">COALICI0N PAN-PRI-PRD </t>
  </si>
  <si>
    <t>Edmundo Gamez Lopez</t>
  </si>
  <si>
    <t>Jehovany Andres Urias Ramos</t>
  </si>
  <si>
    <t>Omar Ortez Guerrero</t>
  </si>
  <si>
    <t xml:space="preserve">Jose Rodrigo Robinson Bours </t>
  </si>
  <si>
    <t>Clemente Neyoy Yocupicio</t>
  </si>
  <si>
    <t>Carlos Alberto Quiroz Romo</t>
  </si>
  <si>
    <t xml:space="preserve">Hector Juan Salcido Alvarez </t>
  </si>
  <si>
    <t xml:space="preserve">Yadira Catalina Cota Lugo </t>
  </si>
  <si>
    <t xml:space="preserve">Eduardo Quiroga Jimenez </t>
  </si>
  <si>
    <t>Pedro Morghen Rivera</t>
  </si>
  <si>
    <t>Jaime Millan Elias</t>
  </si>
  <si>
    <t xml:space="preserve">Javier Humberto Zamudio Monreal </t>
  </si>
  <si>
    <t>Carmen Susana Valenzuela Benitez</t>
  </si>
  <si>
    <t xml:space="preserve">Jose Terencio Valenzuela Gallegos </t>
  </si>
  <si>
    <t>lista_nominal</t>
  </si>
  <si>
    <t>num_votos_nulos</t>
  </si>
  <si>
    <t>num_votos_can_nreg</t>
  </si>
  <si>
    <t>numero_votos_validos</t>
  </si>
  <si>
    <t>total_votos</t>
  </si>
  <si>
    <t>ACONCHI</t>
  </si>
  <si>
    <t>AGUA PRIETA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</si>
  <si>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</si>
  <si>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</si>
  <si>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</si>
  <si>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</si>
  <si>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</si>
  <si>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</si>
  <si>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</si>
  <si>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</si>
  <si>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BANAMICHI</t>
  </si>
  <si>
    <t>BAVIACORA</t>
  </si>
  <si>
    <t>BAVISPE</t>
  </si>
  <si>
    <t>BENJAMIN HILL</t>
  </si>
  <si>
    <t>CANANEA</t>
  </si>
  <si>
    <t>CUCURPE</t>
  </si>
  <si>
    <t>CUMPAS</t>
  </si>
  <si>
    <t>DIVISADEROS</t>
  </si>
  <si>
    <t>FRONTERAS</t>
  </si>
  <si>
    <t>GRANADOS</t>
  </si>
  <si>
    <t>HUACHINERA</t>
  </si>
  <si>
    <t>HUASABAS</t>
  </si>
  <si>
    <t>HUEPAC</t>
  </si>
  <si>
    <t>IMURIS</t>
  </si>
  <si>
    <t>MAGDALENA</t>
  </si>
  <si>
    <t>MOCTEZUMA</t>
  </si>
  <si>
    <t>NACO</t>
  </si>
  <si>
    <t>NACORI CHICO</t>
  </si>
  <si>
    <t>NACOZARI DE GARCIA</t>
  </si>
  <si>
    <t>NOGALES</t>
  </si>
  <si>
    <t>OQUITOA</t>
  </si>
  <si>
    <t>SAHUARIPA</t>
  </si>
  <si>
    <t>SAN FELIPE DE JESUS</t>
  </si>
  <si>
    <t>SAN JAVIER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</si>
  <si>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</si>
  <si>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</si>
  <si>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</si>
  <si>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</si>
  <si>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</si>
  <si>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</si>
  <si>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</si>
  <si>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</si>
  <si>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</si>
  <si>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VILLA HIDALGO</t>
  </si>
  <si>
    <t>VILLA PESQUEIRA</t>
  </si>
  <si>
    <t>CABORCA</t>
  </si>
  <si>
    <t>CARBO</t>
  </si>
  <si>
    <t>LA COLORADA</t>
  </si>
  <si>
    <t>HERMOSILLO</t>
  </si>
  <si>
    <t>MAZATAN</t>
  </si>
  <si>
    <t>OPODEPE</t>
  </si>
  <si>
    <t>PITIQUITO</t>
  </si>
  <si>
    <t>PUERTO PEÑASCO</t>
  </si>
  <si>
    <t>RAYON</t>
  </si>
  <si>
    <t>SAN LUIS RIO COLORADO</t>
  </si>
  <si>
    <t>SAN MIGUEL DE HORCASITAS</t>
  </si>
  <si>
    <t>URES</t>
  </si>
  <si>
    <t>BACUM</t>
  </si>
  <si>
    <t>CAJEME</t>
  </si>
  <si>
    <t>EMPALME</t>
  </si>
  <si>
    <t>GUAYMAS</t>
  </si>
  <si>
    <t>ALAMOS</t>
  </si>
  <si>
    <t>ETCHOJOA</t>
  </si>
  <si>
    <t>HUATABAMPO</t>
  </si>
  <si>
    <t>NAVOJOA</t>
  </si>
  <si>
    <t>ONAVAS</t>
  </si>
  <si>
    <t>QUIRIEGO</t>
  </si>
  <si>
    <t>ROSARIO</t>
  </si>
  <si>
    <t>YECORA</t>
  </si>
  <si>
    <t>GENERAL PLUTARCO ELIAS CALLES</t>
  </si>
  <si>
    <t>BENITO JUAREZ</t>
  </si>
  <si>
    <t>SAN IGNACIO RIO MUERTO</t>
  </si>
  <si>
    <t>id_distrito_local</t>
  </si>
  <si>
    <t>cabecera_distrital_local</t>
  </si>
  <si>
    <t>SAN LUIS RÍO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</si>
</sst>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indexed="64"/>
      <name val="Calibri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269875</xdr:colOff>
      <xdr:row>0</xdr:row>
      <xdr:rowOff>826183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3BE096A-DAB0-4532-8D0E-0B6B80E3B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1222375" cy="759508"/>
        </a:xfrm>
        <a:prstGeom prst="rect">
          <a:avLst/>
        </a:prstGeom>
      </xdr:spPr>
    </xdr:pic>
    <xdr:clientData/>
  </xdr:twoCellAnchor>
  <xdr:twoCellAnchor editAs="oneCell">
    <xdr:from>
      <xdr:col>37</xdr:col>
      <xdr:colOff>742950</xdr:colOff>
      <xdr:row>0</xdr:row>
      <xdr:rowOff>38100</xdr:rowOff>
    </xdr:from>
    <xdr:to>
      <xdr:col>38</xdr:col>
      <xdr:colOff>681889</xdr:colOff>
      <xdr:row>0</xdr:row>
      <xdr:rowOff>850451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6F4A042-31C2-4B0F-AFF6-E82087E59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0" y="38100"/>
          <a:ext cx="1367689" cy="812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5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15.28515625" style="1" bestFit="1" customWidth="1"/>
    <col min="2" max="2" width="23.140625" style="1" bestFit="1" customWidth="1"/>
    <col min="3" max="3" width="12.5703125" style="1" bestFit="1" customWidth="1"/>
    <col min="4" max="4" width="30.85546875" style="1" bestFit="1" customWidth="1"/>
    <col min="5" max="5" width="9.5703125" style="1" bestFit="1" customWidth="1"/>
    <col min="6" max="6" width="7.28515625" style="1" bestFit="1" customWidth="1"/>
    <col min="7" max="7" width="13.7109375" style="1" bestFit="1" customWidth="1"/>
    <col min="8" max="8" width="38" style="1" bestFit="1" customWidth="1"/>
    <col min="9" max="9" width="24.85546875" style="1" bestFit="1" customWidth="1"/>
    <col min="10" max="10" width="31" style="1" bestFit="1" customWidth="1"/>
    <col min="11" max="11" width="29.42578125" style="1" bestFit="1" customWidth="1"/>
    <col min="12" max="12" width="19.85546875" style="1" bestFit="1" customWidth="1"/>
    <col min="13" max="13" width="24.42578125" style="1" bestFit="1" customWidth="1"/>
    <col min="14" max="14" width="40" style="1" bestFit="1" customWidth="1"/>
    <col min="15" max="15" width="37.28515625" style="1" bestFit="1" customWidth="1"/>
    <col min="16" max="16" width="21.5703125" style="1" bestFit="1" customWidth="1"/>
    <col min="17" max="17" width="40.28515625" style="1" bestFit="1" customWidth="1"/>
    <col min="18" max="18" width="9" style="1" bestFit="1" customWidth="1"/>
    <col min="19" max="19" width="26.5703125" style="1" bestFit="1" customWidth="1"/>
    <col min="20" max="20" width="23.28515625" style="1" bestFit="1" customWidth="1"/>
    <col min="21" max="21" width="21.7109375" style="1" bestFit="1" customWidth="1"/>
    <col min="22" max="22" width="27.5703125" style="1" bestFit="1" customWidth="1"/>
    <col min="23" max="23" width="19.7109375" style="1" bestFit="1" customWidth="1"/>
    <col min="24" max="24" width="27.140625" style="1" bestFit="1" customWidth="1"/>
    <col min="25" max="25" width="25" style="1" bestFit="1" customWidth="1"/>
    <col min="26" max="27" width="25.7109375" style="1" bestFit="1" customWidth="1"/>
    <col min="28" max="28" width="23.7109375" style="1" bestFit="1" customWidth="1"/>
    <col min="29" max="29" width="24.140625" style="1" bestFit="1" customWidth="1"/>
    <col min="30" max="30" width="20.85546875" style="1" bestFit="1" customWidth="1"/>
    <col min="31" max="31" width="16.7109375" style="1" bestFit="1" customWidth="1"/>
    <col min="32" max="32" width="32.5703125" style="1" bestFit="1" customWidth="1"/>
    <col min="33" max="33" width="32.42578125" style="1" bestFit="1" customWidth="1"/>
    <col min="34" max="34" width="32.28515625" style="1" bestFit="1" customWidth="1"/>
    <col min="35" max="35" width="13" style="1" bestFit="1" customWidth="1"/>
    <col min="36" max="36" width="16.85546875" style="1" bestFit="1" customWidth="1"/>
    <col min="37" max="37" width="20" style="1" bestFit="1" customWidth="1"/>
    <col min="38" max="38" width="21.42578125" style="1" bestFit="1" customWidth="1"/>
    <col min="39" max="39" width="11" style="1" bestFit="1" customWidth="1"/>
  </cols>
  <sheetData>
    <row r="1" spans="1:39" s="1" customFormat="1" ht="69.75" customHeight="1" x14ac:dyDescent="0.25"/>
    <row r="2" spans="1:39" x14ac:dyDescent="0.25">
      <c r="A2" s="4" t="s">
        <v>109</v>
      </c>
      <c r="B2" s="4" t="s">
        <v>110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</row>
    <row r="3" spans="1:39" s="1" customFormat="1" x14ac:dyDescent="0.25">
      <c r="C3" s="1">
        <v>1</v>
      </c>
      <c r="D3" s="1" t="s">
        <v>37</v>
      </c>
      <c r="E3">
        <v>2</v>
      </c>
      <c r="F3">
        <v>5</v>
      </c>
      <c r="I3" s="1">
        <v>630</v>
      </c>
      <c r="J3" s="1">
        <v>1</v>
      </c>
      <c r="N3" s="1">
        <v>519</v>
      </c>
      <c r="P3" s="1">
        <v>624</v>
      </c>
      <c r="R3" s="1">
        <v>66</v>
      </c>
      <c r="S3" s="1">
        <v>7</v>
      </c>
      <c r="AI3" s="2">
        <v>2490</v>
      </c>
      <c r="AJ3" s="1">
        <v>36</v>
      </c>
      <c r="AK3" s="1">
        <v>0</v>
      </c>
      <c r="AL3" s="1">
        <f t="shared" ref="AL3:AL44" si="0">SUM(G3:AH3)</f>
        <v>1847</v>
      </c>
      <c r="AM3" s="1">
        <f t="shared" ref="AM3:AM44" si="1">SUM(AJ3:AL3)</f>
        <v>1883</v>
      </c>
    </row>
    <row r="4" spans="1:39" s="1" customFormat="1" x14ac:dyDescent="0.25">
      <c r="C4" s="1">
        <v>2</v>
      </c>
      <c r="D4" s="1" t="s">
        <v>38</v>
      </c>
      <c r="E4">
        <v>29</v>
      </c>
      <c r="F4">
        <v>108</v>
      </c>
      <c r="I4" s="1">
        <v>632</v>
      </c>
      <c r="J4" s="1">
        <v>7882</v>
      </c>
      <c r="K4" s="1">
        <v>1392</v>
      </c>
      <c r="L4" s="1">
        <v>249</v>
      </c>
      <c r="O4" s="1">
        <v>573</v>
      </c>
      <c r="P4" s="1">
        <v>324</v>
      </c>
      <c r="R4" s="1">
        <v>9968</v>
      </c>
      <c r="T4" s="1">
        <v>5418</v>
      </c>
      <c r="U4" s="1">
        <v>950</v>
      </c>
      <c r="V4" s="1">
        <v>608</v>
      </c>
      <c r="AI4" s="2">
        <v>68286</v>
      </c>
      <c r="AJ4" s="1">
        <v>636</v>
      </c>
      <c r="AK4" s="1">
        <v>7</v>
      </c>
      <c r="AL4" s="1">
        <f t="shared" si="0"/>
        <v>27996</v>
      </c>
      <c r="AM4" s="1">
        <f t="shared" si="1"/>
        <v>28639</v>
      </c>
    </row>
    <row r="5" spans="1:39" s="1" customFormat="1" x14ac:dyDescent="0.25">
      <c r="C5" s="1">
        <v>3</v>
      </c>
      <c r="D5" s="1" t="s">
        <v>39</v>
      </c>
      <c r="E5">
        <v>7</v>
      </c>
      <c r="F5">
        <v>14</v>
      </c>
      <c r="M5" s="1">
        <v>17</v>
      </c>
      <c r="R5" s="1">
        <v>2369</v>
      </c>
      <c r="T5" s="1">
        <v>1539</v>
      </c>
      <c r="AI5" s="2">
        <v>6835</v>
      </c>
      <c r="AJ5" s="1">
        <v>55</v>
      </c>
      <c r="AK5" s="1">
        <v>0</v>
      </c>
      <c r="AL5" s="1">
        <f t="shared" si="0"/>
        <v>3925</v>
      </c>
      <c r="AM5" s="1">
        <f t="shared" si="1"/>
        <v>3980</v>
      </c>
    </row>
    <row r="6" spans="1:39" s="1" customFormat="1" x14ac:dyDescent="0.25">
      <c r="C6" s="1">
        <v>4</v>
      </c>
      <c r="D6" s="1" t="s">
        <v>40</v>
      </c>
      <c r="E6">
        <v>3</v>
      </c>
      <c r="F6">
        <v>4</v>
      </c>
      <c r="I6" s="1">
        <v>118</v>
      </c>
      <c r="J6" s="1">
        <v>250</v>
      </c>
      <c r="M6" s="1">
        <v>23</v>
      </c>
      <c r="O6" s="1">
        <v>38</v>
      </c>
      <c r="P6" s="1">
        <v>288</v>
      </c>
      <c r="R6" s="1">
        <v>55</v>
      </c>
      <c r="T6" s="1">
        <v>59</v>
      </c>
      <c r="AI6" s="2">
        <v>1101</v>
      </c>
      <c r="AJ6" s="1">
        <v>12</v>
      </c>
      <c r="AK6" s="1">
        <v>0</v>
      </c>
      <c r="AL6" s="1">
        <f t="shared" si="0"/>
        <v>831</v>
      </c>
      <c r="AM6" s="1">
        <f t="shared" si="1"/>
        <v>843</v>
      </c>
    </row>
    <row r="7" spans="1:39" s="1" customFormat="1" x14ac:dyDescent="0.25">
      <c r="C7" s="1">
        <v>5</v>
      </c>
      <c r="D7" s="1" t="s">
        <v>41</v>
      </c>
      <c r="E7">
        <v>5</v>
      </c>
      <c r="F7">
        <v>7</v>
      </c>
      <c r="P7" s="1">
        <v>53</v>
      </c>
      <c r="R7" s="1">
        <v>1117</v>
      </c>
      <c r="T7" s="1">
        <v>986</v>
      </c>
      <c r="AI7" s="2">
        <v>2942</v>
      </c>
      <c r="AJ7" s="1">
        <v>47</v>
      </c>
      <c r="AK7" s="1">
        <v>0</v>
      </c>
      <c r="AL7" s="1">
        <f t="shared" si="0"/>
        <v>2156</v>
      </c>
      <c r="AM7" s="1">
        <f t="shared" si="1"/>
        <v>2203</v>
      </c>
    </row>
    <row r="8" spans="1:39" s="1" customFormat="1" x14ac:dyDescent="0.25">
      <c r="C8" s="1">
        <v>6</v>
      </c>
      <c r="D8" s="1" t="s">
        <v>42</v>
      </c>
      <c r="E8">
        <v>1</v>
      </c>
      <c r="F8">
        <v>2</v>
      </c>
      <c r="I8" s="1">
        <v>2</v>
      </c>
      <c r="R8" s="1">
        <v>3</v>
      </c>
      <c r="T8" s="1">
        <v>308</v>
      </c>
      <c r="AI8" s="2">
        <v>776</v>
      </c>
      <c r="AJ8" s="1">
        <v>12</v>
      </c>
      <c r="AK8" s="1">
        <v>0</v>
      </c>
      <c r="AL8" s="1">
        <f t="shared" si="0"/>
        <v>313</v>
      </c>
      <c r="AM8" s="1">
        <f t="shared" si="1"/>
        <v>325</v>
      </c>
    </row>
    <row r="9" spans="1:39" s="1" customFormat="1" x14ac:dyDescent="0.25">
      <c r="C9" s="1">
        <v>7</v>
      </c>
      <c r="D9" s="1" t="s">
        <v>43</v>
      </c>
      <c r="E9">
        <v>1</v>
      </c>
      <c r="F9">
        <v>2</v>
      </c>
      <c r="P9" s="1">
        <v>379</v>
      </c>
      <c r="R9" s="1">
        <v>212</v>
      </c>
      <c r="T9" s="1">
        <v>356</v>
      </c>
      <c r="AI9" s="2">
        <v>1148</v>
      </c>
      <c r="AJ9" s="1">
        <v>5</v>
      </c>
      <c r="AK9" s="1">
        <v>0</v>
      </c>
      <c r="AL9" s="1">
        <f t="shared" si="0"/>
        <v>947</v>
      </c>
      <c r="AM9" s="1">
        <f t="shared" si="1"/>
        <v>952</v>
      </c>
    </row>
    <row r="10" spans="1:39" s="1" customFormat="1" x14ac:dyDescent="0.25">
      <c r="C10" s="1">
        <v>8</v>
      </c>
      <c r="D10" s="1" t="s">
        <v>44</v>
      </c>
      <c r="E10">
        <v>3</v>
      </c>
      <c r="F10">
        <v>4</v>
      </c>
      <c r="N10" s="1">
        <v>5</v>
      </c>
      <c r="P10" s="1">
        <v>2</v>
      </c>
      <c r="R10" s="1">
        <v>323</v>
      </c>
      <c r="S10" s="1">
        <v>492</v>
      </c>
      <c r="AI10" s="2">
        <v>1106</v>
      </c>
      <c r="AJ10" s="1">
        <v>3</v>
      </c>
      <c r="AK10" s="1">
        <v>0</v>
      </c>
      <c r="AL10" s="1">
        <f t="shared" si="0"/>
        <v>822</v>
      </c>
      <c r="AM10" s="1">
        <f t="shared" si="1"/>
        <v>825</v>
      </c>
    </row>
    <row r="11" spans="1:39" s="1" customFormat="1" x14ac:dyDescent="0.25">
      <c r="C11" s="1">
        <v>9</v>
      </c>
      <c r="D11" s="1" t="s">
        <v>45</v>
      </c>
      <c r="E11">
        <v>1</v>
      </c>
      <c r="F11">
        <v>2</v>
      </c>
      <c r="R11" s="1">
        <v>462</v>
      </c>
      <c r="T11" s="1">
        <v>495</v>
      </c>
      <c r="AI11" s="2">
        <v>1159</v>
      </c>
      <c r="AJ11" s="1">
        <v>5</v>
      </c>
      <c r="AK11" s="1">
        <v>0</v>
      </c>
      <c r="AL11" s="1">
        <f t="shared" si="0"/>
        <v>957</v>
      </c>
      <c r="AM11" s="1">
        <f t="shared" si="1"/>
        <v>962</v>
      </c>
    </row>
    <row r="12" spans="1:39" s="1" customFormat="1" x14ac:dyDescent="0.25">
      <c r="C12" s="1">
        <v>10</v>
      </c>
      <c r="D12" s="1" t="s">
        <v>46</v>
      </c>
      <c r="E12">
        <v>2</v>
      </c>
      <c r="F12">
        <v>3</v>
      </c>
      <c r="I12" s="1">
        <v>222</v>
      </c>
      <c r="M12" s="1">
        <v>100</v>
      </c>
      <c r="N12" s="1">
        <v>206</v>
      </c>
      <c r="Q12" s="1">
        <v>371</v>
      </c>
      <c r="R12" s="1">
        <v>9</v>
      </c>
      <c r="S12" s="1">
        <v>6</v>
      </c>
      <c r="AI12" s="2">
        <v>1462</v>
      </c>
      <c r="AJ12" s="1">
        <v>14</v>
      </c>
      <c r="AK12" s="1">
        <v>8</v>
      </c>
      <c r="AL12" s="1">
        <f t="shared" si="0"/>
        <v>914</v>
      </c>
      <c r="AM12" s="1">
        <f t="shared" si="1"/>
        <v>936</v>
      </c>
    </row>
    <row r="13" spans="1:39" s="1" customFormat="1" x14ac:dyDescent="0.25">
      <c r="C13" s="1">
        <v>11</v>
      </c>
      <c r="D13" s="1" t="s">
        <v>47</v>
      </c>
      <c r="E13">
        <v>2</v>
      </c>
      <c r="F13">
        <v>3</v>
      </c>
      <c r="I13" s="1">
        <v>386</v>
      </c>
      <c r="P13" s="1">
        <v>404</v>
      </c>
      <c r="R13" s="1">
        <v>64</v>
      </c>
      <c r="T13" s="1">
        <v>358</v>
      </c>
      <c r="AI13" s="2">
        <v>1591</v>
      </c>
      <c r="AJ13" s="1">
        <v>18</v>
      </c>
      <c r="AK13" s="1">
        <v>0</v>
      </c>
      <c r="AL13" s="1">
        <f t="shared" si="0"/>
        <v>1212</v>
      </c>
      <c r="AM13" s="1">
        <f t="shared" si="1"/>
        <v>1230</v>
      </c>
    </row>
    <row r="14" spans="1:39" s="1" customFormat="1" x14ac:dyDescent="0.25">
      <c r="C14" s="1">
        <v>12</v>
      </c>
      <c r="D14" s="1" t="s">
        <v>48</v>
      </c>
      <c r="E14">
        <v>6</v>
      </c>
      <c r="F14">
        <v>9</v>
      </c>
      <c r="I14" s="1">
        <v>13</v>
      </c>
      <c r="J14" s="1">
        <v>119</v>
      </c>
      <c r="P14" s="1">
        <v>506</v>
      </c>
      <c r="R14" s="1">
        <v>973</v>
      </c>
      <c r="T14" s="1">
        <v>763</v>
      </c>
      <c r="AI14" s="2">
        <v>3446</v>
      </c>
      <c r="AJ14" s="1">
        <v>59</v>
      </c>
      <c r="AK14" s="1">
        <v>1</v>
      </c>
      <c r="AL14" s="1">
        <f t="shared" si="0"/>
        <v>2374</v>
      </c>
      <c r="AM14" s="1">
        <f t="shared" si="1"/>
        <v>2434</v>
      </c>
    </row>
    <row r="15" spans="1:39" s="1" customFormat="1" x14ac:dyDescent="0.25">
      <c r="C15" s="1">
        <v>13</v>
      </c>
      <c r="D15" s="1" t="s">
        <v>49</v>
      </c>
      <c r="E15">
        <v>2</v>
      </c>
      <c r="F15">
        <v>2</v>
      </c>
      <c r="R15" s="1">
        <v>406</v>
      </c>
      <c r="T15" s="1">
        <v>590</v>
      </c>
      <c r="AI15" s="2">
        <v>1269</v>
      </c>
      <c r="AJ15" s="1">
        <v>2</v>
      </c>
      <c r="AK15" s="1">
        <v>0</v>
      </c>
      <c r="AL15" s="1">
        <f t="shared" si="0"/>
        <v>996</v>
      </c>
      <c r="AM15" s="1">
        <f t="shared" si="1"/>
        <v>998</v>
      </c>
    </row>
    <row r="16" spans="1:39" s="1" customFormat="1" x14ac:dyDescent="0.25">
      <c r="C16" s="1">
        <v>14</v>
      </c>
      <c r="D16" s="1" t="s">
        <v>50</v>
      </c>
      <c r="E16">
        <v>4</v>
      </c>
      <c r="F16">
        <v>8</v>
      </c>
      <c r="G16" s="1">
        <v>552</v>
      </c>
      <c r="I16" s="1">
        <v>157</v>
      </c>
      <c r="L16" s="1">
        <v>45</v>
      </c>
      <c r="M16" s="1">
        <v>509</v>
      </c>
      <c r="P16" s="1">
        <v>615</v>
      </c>
      <c r="R16" s="1">
        <v>235</v>
      </c>
      <c r="AI16" s="2">
        <v>3711</v>
      </c>
      <c r="AJ16" s="1">
        <v>48</v>
      </c>
      <c r="AK16" s="1">
        <v>0</v>
      </c>
      <c r="AL16" s="1">
        <f t="shared" si="0"/>
        <v>2113</v>
      </c>
      <c r="AM16" s="1">
        <f t="shared" si="1"/>
        <v>2161</v>
      </c>
    </row>
    <row r="17" spans="3:39" s="1" customFormat="1" x14ac:dyDescent="0.25">
      <c r="C17" s="1">
        <v>15</v>
      </c>
      <c r="D17" s="1" t="s">
        <v>51</v>
      </c>
      <c r="E17">
        <v>19</v>
      </c>
      <c r="F17">
        <v>50</v>
      </c>
      <c r="G17" s="1">
        <v>2608</v>
      </c>
      <c r="I17" s="1">
        <v>373</v>
      </c>
      <c r="O17" s="1">
        <v>316</v>
      </c>
      <c r="P17" s="1">
        <v>837</v>
      </c>
      <c r="R17" s="1">
        <v>1310</v>
      </c>
      <c r="AC17" s="1">
        <v>6559</v>
      </c>
      <c r="AI17" s="2">
        <v>29426</v>
      </c>
      <c r="AJ17" s="1">
        <v>322</v>
      </c>
      <c r="AK17" s="1">
        <v>1</v>
      </c>
      <c r="AL17" s="1">
        <f t="shared" si="0"/>
        <v>12003</v>
      </c>
      <c r="AM17" s="1">
        <f t="shared" si="1"/>
        <v>12326</v>
      </c>
    </row>
    <row r="18" spans="3:39" s="1" customFormat="1" x14ac:dyDescent="0.25">
      <c r="C18" s="1">
        <v>16</v>
      </c>
      <c r="D18" s="1" t="s">
        <v>52</v>
      </c>
      <c r="E18">
        <v>1</v>
      </c>
      <c r="F18">
        <v>2</v>
      </c>
      <c r="N18" s="1">
        <v>9</v>
      </c>
      <c r="P18" s="1">
        <v>3</v>
      </c>
      <c r="R18" s="1">
        <v>24</v>
      </c>
      <c r="S18" s="1">
        <v>288</v>
      </c>
      <c r="AI18" s="2">
        <v>1014</v>
      </c>
      <c r="AJ18" s="1">
        <v>16</v>
      </c>
      <c r="AK18" s="1">
        <v>322</v>
      </c>
      <c r="AL18" s="1">
        <f t="shared" si="0"/>
        <v>324</v>
      </c>
      <c r="AM18" s="1">
        <f t="shared" si="1"/>
        <v>662</v>
      </c>
    </row>
    <row r="19" spans="3:39" s="1" customFormat="1" x14ac:dyDescent="0.25">
      <c r="C19" s="1">
        <v>17</v>
      </c>
      <c r="D19" s="1" t="s">
        <v>53</v>
      </c>
      <c r="E19">
        <v>8</v>
      </c>
      <c r="F19">
        <v>12</v>
      </c>
      <c r="I19" s="1">
        <v>219</v>
      </c>
      <c r="P19" s="1">
        <v>1612</v>
      </c>
      <c r="R19" s="1">
        <v>619</v>
      </c>
      <c r="T19" s="1">
        <v>1336</v>
      </c>
      <c r="AI19" s="2">
        <v>5366</v>
      </c>
      <c r="AJ19" s="1">
        <v>56</v>
      </c>
      <c r="AK19" s="1">
        <v>0</v>
      </c>
      <c r="AL19" s="1">
        <f t="shared" si="0"/>
        <v>3786</v>
      </c>
      <c r="AM19" s="1">
        <f t="shared" si="1"/>
        <v>3842</v>
      </c>
    </row>
    <row r="20" spans="3:39" s="1" customFormat="1" x14ac:dyDescent="0.25">
      <c r="C20" s="1">
        <v>18</v>
      </c>
      <c r="D20" s="1" t="s">
        <v>54</v>
      </c>
      <c r="E20">
        <v>1</v>
      </c>
      <c r="F20">
        <v>2</v>
      </c>
      <c r="I20" s="1">
        <v>248</v>
      </c>
      <c r="J20" s="1">
        <v>0</v>
      </c>
      <c r="R20" s="1">
        <v>153</v>
      </c>
      <c r="T20" s="1">
        <v>521</v>
      </c>
      <c r="AI20" s="2">
        <v>1147</v>
      </c>
      <c r="AJ20" s="1">
        <v>4</v>
      </c>
      <c r="AK20" s="1">
        <v>0</v>
      </c>
      <c r="AL20" s="1">
        <f t="shared" si="0"/>
        <v>922</v>
      </c>
      <c r="AM20" s="1">
        <f t="shared" si="1"/>
        <v>926</v>
      </c>
    </row>
    <row r="21" spans="3:39" s="1" customFormat="1" x14ac:dyDescent="0.25">
      <c r="C21" s="1">
        <v>19</v>
      </c>
      <c r="D21" s="1" t="s">
        <v>55</v>
      </c>
      <c r="E21">
        <v>5</v>
      </c>
      <c r="F21">
        <v>13</v>
      </c>
      <c r="G21" s="1">
        <v>1510</v>
      </c>
      <c r="I21" s="1">
        <v>1432</v>
      </c>
      <c r="J21" s="1">
        <v>77</v>
      </c>
      <c r="R21" s="1">
        <v>856</v>
      </c>
      <c r="AI21" s="2">
        <v>6507</v>
      </c>
      <c r="AJ21" s="1">
        <v>107</v>
      </c>
      <c r="AK21" s="1">
        <v>1</v>
      </c>
      <c r="AL21" s="1">
        <f t="shared" si="0"/>
        <v>3875</v>
      </c>
      <c r="AM21" s="1">
        <f t="shared" si="1"/>
        <v>3983</v>
      </c>
    </row>
    <row r="22" spans="3:39" s="1" customFormat="1" x14ac:dyDescent="0.25">
      <c r="C22" s="1">
        <v>20</v>
      </c>
      <c r="D22" s="1" t="s">
        <v>56</v>
      </c>
      <c r="E22">
        <v>1</v>
      </c>
      <c r="F22">
        <v>2</v>
      </c>
      <c r="I22" s="1">
        <v>537</v>
      </c>
      <c r="R22" s="1">
        <v>52</v>
      </c>
      <c r="T22" s="1">
        <v>319</v>
      </c>
      <c r="AI22" s="2">
        <v>1133</v>
      </c>
      <c r="AJ22" s="1">
        <v>5</v>
      </c>
      <c r="AK22" s="1">
        <v>0</v>
      </c>
      <c r="AL22" s="1">
        <f t="shared" si="0"/>
        <v>908</v>
      </c>
      <c r="AM22" s="1">
        <f t="shared" si="1"/>
        <v>913</v>
      </c>
    </row>
    <row r="23" spans="3:39" s="1" customFormat="1" x14ac:dyDescent="0.25">
      <c r="C23" s="1">
        <v>21</v>
      </c>
      <c r="D23" s="1" t="s">
        <v>57</v>
      </c>
      <c r="E23">
        <v>2</v>
      </c>
      <c r="F23">
        <v>2</v>
      </c>
      <c r="R23" s="1">
        <v>346</v>
      </c>
      <c r="T23" s="1">
        <v>512</v>
      </c>
      <c r="AI23" s="2">
        <v>1037</v>
      </c>
      <c r="AJ23" s="1">
        <v>3</v>
      </c>
      <c r="AK23" s="1">
        <v>0</v>
      </c>
      <c r="AL23" s="1">
        <f t="shared" si="0"/>
        <v>858</v>
      </c>
      <c r="AM23" s="1">
        <f t="shared" si="1"/>
        <v>861</v>
      </c>
    </row>
    <row r="24" spans="3:39" s="1" customFormat="1" x14ac:dyDescent="0.25">
      <c r="C24" s="1">
        <v>22</v>
      </c>
      <c r="D24" s="1" t="s">
        <v>58</v>
      </c>
      <c r="E24">
        <v>1</v>
      </c>
      <c r="F24">
        <v>2</v>
      </c>
      <c r="M24" s="1">
        <v>675</v>
      </c>
      <c r="R24" s="1">
        <v>74</v>
      </c>
      <c r="T24" s="1">
        <v>157</v>
      </c>
      <c r="AI24" s="2">
        <v>1332</v>
      </c>
      <c r="AJ24" s="1">
        <v>15</v>
      </c>
      <c r="AK24" s="1">
        <v>0</v>
      </c>
      <c r="AL24" s="1">
        <f t="shared" si="0"/>
        <v>906</v>
      </c>
      <c r="AM24" s="1">
        <f t="shared" si="1"/>
        <v>921</v>
      </c>
    </row>
    <row r="25" spans="3:39" s="1" customFormat="1" x14ac:dyDescent="0.25">
      <c r="C25" s="1">
        <v>23</v>
      </c>
      <c r="D25" s="1" t="s">
        <v>59</v>
      </c>
      <c r="E25">
        <v>2</v>
      </c>
      <c r="F25">
        <v>3</v>
      </c>
      <c r="I25" s="1">
        <v>20</v>
      </c>
      <c r="P25" s="1">
        <v>416</v>
      </c>
      <c r="R25" s="1">
        <v>103</v>
      </c>
      <c r="T25" s="1">
        <v>421</v>
      </c>
      <c r="AI25" s="2">
        <v>1378</v>
      </c>
      <c r="AJ25" s="1">
        <v>19</v>
      </c>
      <c r="AK25" s="1">
        <v>0</v>
      </c>
      <c r="AL25" s="1">
        <f t="shared" si="0"/>
        <v>960</v>
      </c>
      <c r="AM25" s="1">
        <f t="shared" si="1"/>
        <v>979</v>
      </c>
    </row>
    <row r="26" spans="3:39" s="1" customFormat="1" x14ac:dyDescent="0.25">
      <c r="C26" s="1">
        <v>24</v>
      </c>
      <c r="D26" s="1" t="s">
        <v>60</v>
      </c>
      <c r="E26">
        <v>8</v>
      </c>
      <c r="F26">
        <v>17</v>
      </c>
      <c r="I26" s="1">
        <v>250</v>
      </c>
      <c r="M26" s="1">
        <v>926</v>
      </c>
      <c r="N26" s="1">
        <v>1169</v>
      </c>
      <c r="O26" s="1">
        <v>555</v>
      </c>
      <c r="P26" s="1">
        <v>1063</v>
      </c>
      <c r="R26" s="1">
        <v>318</v>
      </c>
      <c r="S26" s="1">
        <v>451</v>
      </c>
      <c r="AI26" s="2">
        <v>9878</v>
      </c>
      <c r="AJ26" s="1">
        <v>104</v>
      </c>
      <c r="AK26" s="1">
        <v>0</v>
      </c>
      <c r="AL26" s="1">
        <f t="shared" si="0"/>
        <v>4732</v>
      </c>
      <c r="AM26" s="1">
        <f t="shared" si="1"/>
        <v>4836</v>
      </c>
    </row>
    <row r="27" spans="3:39" s="1" customFormat="1" x14ac:dyDescent="0.25">
      <c r="C27" s="1">
        <v>25</v>
      </c>
      <c r="D27" s="1" t="s">
        <v>61</v>
      </c>
      <c r="E27">
        <v>15</v>
      </c>
      <c r="F27">
        <v>44</v>
      </c>
      <c r="I27" s="1">
        <v>603</v>
      </c>
      <c r="K27" s="1">
        <v>45</v>
      </c>
      <c r="O27" s="1">
        <v>124</v>
      </c>
      <c r="P27" s="1">
        <v>86</v>
      </c>
      <c r="R27" s="1">
        <v>1215</v>
      </c>
      <c r="T27" s="1">
        <v>4199</v>
      </c>
      <c r="W27" s="1">
        <v>5733</v>
      </c>
      <c r="AI27" s="2">
        <v>25338</v>
      </c>
      <c r="AJ27" s="1">
        <v>325</v>
      </c>
      <c r="AK27" s="1">
        <v>4</v>
      </c>
      <c r="AL27" s="1">
        <f t="shared" si="0"/>
        <v>12005</v>
      </c>
      <c r="AM27" s="1">
        <f t="shared" si="1"/>
        <v>12334</v>
      </c>
    </row>
    <row r="28" spans="3:39" s="1" customFormat="1" x14ac:dyDescent="0.25">
      <c r="C28" s="1">
        <v>26</v>
      </c>
      <c r="D28" s="1" t="s">
        <v>62</v>
      </c>
      <c r="E28">
        <v>4</v>
      </c>
      <c r="F28">
        <v>9</v>
      </c>
      <c r="I28" s="1">
        <v>42</v>
      </c>
      <c r="P28" s="1">
        <v>513</v>
      </c>
      <c r="R28" s="1">
        <v>1572</v>
      </c>
      <c r="T28" s="1">
        <v>864</v>
      </c>
      <c r="AI28" s="2">
        <v>4503</v>
      </c>
      <c r="AJ28" s="1">
        <v>32</v>
      </c>
      <c r="AK28" s="1">
        <v>2</v>
      </c>
      <c r="AL28" s="1">
        <f t="shared" si="0"/>
        <v>2991</v>
      </c>
      <c r="AM28" s="1">
        <f t="shared" si="1"/>
        <v>3025</v>
      </c>
    </row>
    <row r="29" spans="3:39" s="1" customFormat="1" x14ac:dyDescent="0.25">
      <c r="C29" s="1">
        <v>27</v>
      </c>
      <c r="D29" s="1" t="s">
        <v>63</v>
      </c>
      <c r="E29">
        <v>4</v>
      </c>
      <c r="F29">
        <v>9</v>
      </c>
      <c r="I29" s="1">
        <v>9</v>
      </c>
      <c r="J29" s="1">
        <v>14</v>
      </c>
      <c r="N29" s="1">
        <v>959</v>
      </c>
      <c r="P29" s="1">
        <v>195</v>
      </c>
      <c r="R29" s="1">
        <v>232</v>
      </c>
      <c r="S29" s="1">
        <v>1403</v>
      </c>
      <c r="AI29" s="2">
        <v>4600</v>
      </c>
      <c r="AJ29" s="1">
        <v>39</v>
      </c>
      <c r="AK29" s="1">
        <v>0</v>
      </c>
      <c r="AL29" s="1">
        <f t="shared" si="0"/>
        <v>2812</v>
      </c>
      <c r="AM29" s="1">
        <f t="shared" si="1"/>
        <v>2851</v>
      </c>
    </row>
    <row r="30" spans="3:39" s="1" customFormat="1" x14ac:dyDescent="0.25">
      <c r="C30" s="1">
        <v>28</v>
      </c>
      <c r="D30" s="1" t="s">
        <v>64</v>
      </c>
      <c r="E30">
        <v>2</v>
      </c>
      <c r="F30">
        <v>4</v>
      </c>
      <c r="I30" s="1">
        <v>468</v>
      </c>
      <c r="N30" s="1">
        <v>351</v>
      </c>
      <c r="P30" s="1">
        <v>307</v>
      </c>
      <c r="S30" s="1">
        <v>3</v>
      </c>
      <c r="AI30" s="2">
        <v>1462</v>
      </c>
      <c r="AJ30" s="1">
        <v>15</v>
      </c>
      <c r="AK30" s="1">
        <v>0</v>
      </c>
      <c r="AL30" s="1">
        <f t="shared" si="0"/>
        <v>1129</v>
      </c>
      <c r="AM30" s="1">
        <f t="shared" si="1"/>
        <v>1144</v>
      </c>
    </row>
    <row r="31" spans="3:39" s="1" customFormat="1" x14ac:dyDescent="0.25">
      <c r="C31" s="1">
        <v>29</v>
      </c>
      <c r="D31" s="1" t="s">
        <v>65</v>
      </c>
      <c r="E31">
        <v>10</v>
      </c>
      <c r="F31">
        <v>19</v>
      </c>
      <c r="G31" s="1">
        <v>1253</v>
      </c>
      <c r="I31" s="1">
        <v>93</v>
      </c>
      <c r="O31" s="1">
        <v>168</v>
      </c>
      <c r="P31" s="1">
        <v>800</v>
      </c>
      <c r="R31" s="1">
        <v>1290</v>
      </c>
      <c r="AD31" s="1">
        <v>2211</v>
      </c>
      <c r="AI31" s="2">
        <v>10158</v>
      </c>
      <c r="AJ31" s="1">
        <v>89</v>
      </c>
      <c r="AK31" s="1">
        <v>0</v>
      </c>
      <c r="AL31" s="1">
        <f t="shared" si="0"/>
        <v>5815</v>
      </c>
      <c r="AM31" s="1">
        <f t="shared" si="1"/>
        <v>5904</v>
      </c>
    </row>
    <row r="32" spans="3:39" s="1" customFormat="1" x14ac:dyDescent="0.25">
      <c r="C32" s="1">
        <v>30</v>
      </c>
      <c r="D32" s="1" t="s">
        <v>66</v>
      </c>
      <c r="E32">
        <v>132</v>
      </c>
      <c r="F32">
        <v>337</v>
      </c>
      <c r="G32" s="1">
        <v>23959</v>
      </c>
      <c r="I32" s="1">
        <v>6044</v>
      </c>
      <c r="J32" s="1">
        <v>981</v>
      </c>
      <c r="K32" s="1">
        <v>637</v>
      </c>
      <c r="L32" s="1">
        <v>899</v>
      </c>
      <c r="O32" s="1">
        <v>2340</v>
      </c>
      <c r="P32" s="1">
        <v>2372</v>
      </c>
      <c r="R32" s="1">
        <v>26826</v>
      </c>
      <c r="AI32" s="2">
        <v>201870</v>
      </c>
      <c r="AJ32" s="1">
        <f>1872+10</f>
        <v>1882</v>
      </c>
      <c r="AK32" s="1">
        <v>28</v>
      </c>
      <c r="AL32" s="1">
        <f t="shared" si="0"/>
        <v>64058</v>
      </c>
      <c r="AM32" s="1">
        <f t="shared" si="1"/>
        <v>65968</v>
      </c>
    </row>
    <row r="33" spans="3:39" s="1" customFormat="1" x14ac:dyDescent="0.25">
      <c r="C33" s="1">
        <v>31</v>
      </c>
      <c r="D33" s="1" t="s">
        <v>67</v>
      </c>
      <c r="E33">
        <v>1</v>
      </c>
      <c r="F33">
        <v>1</v>
      </c>
      <c r="R33" s="1">
        <v>183</v>
      </c>
      <c r="T33" s="1">
        <v>201</v>
      </c>
      <c r="AI33" s="2">
        <v>444</v>
      </c>
      <c r="AJ33" s="1">
        <v>0</v>
      </c>
      <c r="AK33" s="1">
        <v>0</v>
      </c>
      <c r="AL33" s="1">
        <f t="shared" si="0"/>
        <v>384</v>
      </c>
      <c r="AM33" s="1">
        <f t="shared" si="1"/>
        <v>384</v>
      </c>
    </row>
    <row r="34" spans="3:39" s="1" customFormat="1" x14ac:dyDescent="0.25">
      <c r="C34" s="1">
        <v>32</v>
      </c>
      <c r="D34" s="1" t="s">
        <v>68</v>
      </c>
      <c r="E34">
        <v>9</v>
      </c>
      <c r="F34">
        <v>12</v>
      </c>
      <c r="I34" s="1">
        <v>25</v>
      </c>
      <c r="P34" s="1">
        <v>14</v>
      </c>
      <c r="R34" s="1">
        <v>1096</v>
      </c>
      <c r="T34" s="1">
        <v>1589</v>
      </c>
      <c r="AI34" s="2">
        <v>4466</v>
      </c>
      <c r="AJ34" s="1">
        <v>57</v>
      </c>
      <c r="AK34" s="1">
        <v>0</v>
      </c>
      <c r="AL34" s="1">
        <f t="shared" si="0"/>
        <v>2724</v>
      </c>
      <c r="AM34" s="1">
        <f t="shared" si="1"/>
        <v>2781</v>
      </c>
    </row>
    <row r="35" spans="3:39" s="1" customFormat="1" x14ac:dyDescent="0.25">
      <c r="C35" s="1">
        <v>33</v>
      </c>
      <c r="D35" s="1" t="s">
        <v>69</v>
      </c>
      <c r="E35">
        <v>1</v>
      </c>
      <c r="F35">
        <v>1</v>
      </c>
      <c r="I35" s="1">
        <v>269</v>
      </c>
      <c r="R35" s="1">
        <v>16</v>
      </c>
      <c r="T35" s="1">
        <v>188</v>
      </c>
      <c r="AI35" s="2">
        <v>557</v>
      </c>
      <c r="AJ35" s="1">
        <v>4</v>
      </c>
      <c r="AK35" s="1">
        <v>0</v>
      </c>
      <c r="AL35" s="1">
        <f t="shared" si="0"/>
        <v>473</v>
      </c>
      <c r="AM35" s="1">
        <f t="shared" si="1"/>
        <v>477</v>
      </c>
    </row>
    <row r="36" spans="3:39" s="1" customFormat="1" x14ac:dyDescent="0.25">
      <c r="C36" s="1">
        <v>34</v>
      </c>
      <c r="D36" s="1" t="s">
        <v>70</v>
      </c>
      <c r="E36">
        <v>1</v>
      </c>
      <c r="F36">
        <v>1</v>
      </c>
      <c r="I36" s="1">
        <v>70</v>
      </c>
      <c r="O36" s="1">
        <v>86</v>
      </c>
      <c r="P36" s="1">
        <v>19</v>
      </c>
      <c r="R36" s="1">
        <v>177</v>
      </c>
      <c r="T36" s="1">
        <v>168</v>
      </c>
      <c r="AI36" s="2">
        <v>654</v>
      </c>
      <c r="AJ36" s="1">
        <v>4</v>
      </c>
      <c r="AK36" s="1">
        <v>0</v>
      </c>
      <c r="AL36" s="1">
        <f t="shared" si="0"/>
        <v>520</v>
      </c>
      <c r="AM36" s="1">
        <f t="shared" si="1"/>
        <v>524</v>
      </c>
    </row>
    <row r="37" spans="3:39" s="1" customFormat="1" x14ac:dyDescent="0.25">
      <c r="C37" s="1">
        <v>35</v>
      </c>
      <c r="D37" s="1" t="s">
        <v>71</v>
      </c>
      <c r="E37">
        <v>2</v>
      </c>
      <c r="F37">
        <v>3</v>
      </c>
      <c r="I37" s="1">
        <v>18</v>
      </c>
      <c r="M37" s="1">
        <v>810</v>
      </c>
      <c r="T37" s="1">
        <v>632</v>
      </c>
      <c r="AI37" s="2">
        <v>1420</v>
      </c>
      <c r="AJ37" s="1">
        <v>21</v>
      </c>
      <c r="AK37" s="1">
        <v>0</v>
      </c>
      <c r="AL37" s="1">
        <f t="shared" si="0"/>
        <v>1460</v>
      </c>
      <c r="AM37" s="1">
        <f t="shared" si="1"/>
        <v>1481</v>
      </c>
    </row>
    <row r="38" spans="3:39" s="1" customFormat="1" x14ac:dyDescent="0.25">
      <c r="C38" s="1">
        <v>36</v>
      </c>
      <c r="D38" s="1" t="s">
        <v>72</v>
      </c>
      <c r="E38">
        <v>12</v>
      </c>
      <c r="F38">
        <v>24</v>
      </c>
      <c r="I38" s="1">
        <v>1147</v>
      </c>
      <c r="O38" s="1">
        <v>49</v>
      </c>
      <c r="P38" s="1">
        <v>39</v>
      </c>
      <c r="R38" s="1">
        <v>3331</v>
      </c>
      <c r="T38" s="1">
        <v>2158</v>
      </c>
      <c r="AI38" s="2">
        <v>12635</v>
      </c>
      <c r="AJ38" s="1">
        <v>190</v>
      </c>
      <c r="AK38" s="1">
        <v>3</v>
      </c>
      <c r="AL38" s="1">
        <f t="shared" si="0"/>
        <v>6724</v>
      </c>
      <c r="AM38" s="1">
        <f t="shared" si="1"/>
        <v>6917</v>
      </c>
    </row>
    <row r="39" spans="3:39" s="1" customFormat="1" x14ac:dyDescent="0.25">
      <c r="C39" s="1">
        <v>37</v>
      </c>
      <c r="D39" s="1" t="s">
        <v>73</v>
      </c>
      <c r="E39">
        <v>1</v>
      </c>
      <c r="F39">
        <v>3</v>
      </c>
      <c r="G39" s="1">
        <v>156</v>
      </c>
      <c r="I39" s="1">
        <v>130</v>
      </c>
      <c r="J39" s="1">
        <v>34</v>
      </c>
      <c r="P39" s="1">
        <v>30</v>
      </c>
      <c r="R39" s="1">
        <v>488</v>
      </c>
      <c r="AI39" s="2">
        <v>1454</v>
      </c>
      <c r="AJ39" s="1">
        <v>33</v>
      </c>
      <c r="AK39" s="1">
        <v>0</v>
      </c>
      <c r="AL39" s="1">
        <f t="shared" si="0"/>
        <v>838</v>
      </c>
      <c r="AM39" s="1">
        <f t="shared" si="1"/>
        <v>871</v>
      </c>
    </row>
    <row r="40" spans="3:39" s="1" customFormat="1" x14ac:dyDescent="0.25">
      <c r="C40" s="1">
        <v>38</v>
      </c>
      <c r="D40" s="1" t="s">
        <v>74</v>
      </c>
      <c r="E40">
        <v>2</v>
      </c>
      <c r="F40">
        <v>4</v>
      </c>
      <c r="K40" s="1">
        <v>853</v>
      </c>
      <c r="O40" s="1">
        <v>40</v>
      </c>
      <c r="R40" s="1">
        <v>25</v>
      </c>
      <c r="T40" s="1">
        <v>31</v>
      </c>
      <c r="AI40" s="2">
        <v>1848</v>
      </c>
      <c r="AJ40" s="1">
        <v>49</v>
      </c>
      <c r="AK40" s="1">
        <v>0</v>
      </c>
      <c r="AL40" s="1">
        <f t="shared" si="0"/>
        <v>949</v>
      </c>
      <c r="AM40" s="1">
        <f t="shared" si="1"/>
        <v>998</v>
      </c>
    </row>
    <row r="41" spans="3:39" s="1" customFormat="1" x14ac:dyDescent="0.25">
      <c r="C41" s="1">
        <v>39</v>
      </c>
      <c r="D41" s="1" t="s">
        <v>75</v>
      </c>
      <c r="E41">
        <v>5</v>
      </c>
      <c r="F41">
        <v>5</v>
      </c>
      <c r="I41" s="1">
        <v>69</v>
      </c>
      <c r="M41" s="1">
        <v>638</v>
      </c>
      <c r="N41" s="1">
        <v>9</v>
      </c>
      <c r="R41" s="1">
        <v>51</v>
      </c>
      <c r="S41" s="1">
        <v>878</v>
      </c>
      <c r="AI41" s="2">
        <v>1920</v>
      </c>
      <c r="AJ41" s="1">
        <v>43</v>
      </c>
      <c r="AK41" s="1">
        <v>0</v>
      </c>
      <c r="AL41" s="1">
        <f t="shared" si="0"/>
        <v>1645</v>
      </c>
      <c r="AM41" s="1">
        <f t="shared" si="1"/>
        <v>1688</v>
      </c>
    </row>
    <row r="42" spans="3:39" s="1" customFormat="1" x14ac:dyDescent="0.25">
      <c r="C42" s="1">
        <v>40</v>
      </c>
      <c r="D42" s="1" t="s">
        <v>76</v>
      </c>
      <c r="E42">
        <v>1</v>
      </c>
      <c r="F42">
        <v>3</v>
      </c>
      <c r="N42" s="1">
        <v>8</v>
      </c>
      <c r="R42" s="1">
        <v>662</v>
      </c>
      <c r="S42" s="1">
        <v>629</v>
      </c>
      <c r="AI42" s="2">
        <v>1548</v>
      </c>
      <c r="AJ42" s="1">
        <v>10</v>
      </c>
      <c r="AK42" s="1">
        <v>0</v>
      </c>
      <c r="AL42" s="1">
        <f t="shared" si="0"/>
        <v>1299</v>
      </c>
      <c r="AM42" s="1">
        <f t="shared" si="1"/>
        <v>1309</v>
      </c>
    </row>
    <row r="43" spans="3:39" s="1" customFormat="1" x14ac:dyDescent="0.25">
      <c r="C43" s="1">
        <v>41</v>
      </c>
      <c r="D43" s="1" t="s">
        <v>77</v>
      </c>
      <c r="E43">
        <v>2</v>
      </c>
      <c r="F43">
        <v>2</v>
      </c>
      <c r="I43" s="1">
        <v>235</v>
      </c>
      <c r="P43" s="1">
        <v>0</v>
      </c>
      <c r="R43" s="1">
        <v>364</v>
      </c>
      <c r="T43" s="1">
        <v>426</v>
      </c>
      <c r="AI43" s="2">
        <v>1438</v>
      </c>
      <c r="AJ43" s="1">
        <v>6</v>
      </c>
      <c r="AK43" s="1">
        <v>0</v>
      </c>
      <c r="AL43" s="1">
        <f t="shared" si="0"/>
        <v>1025</v>
      </c>
      <c r="AM43" s="1">
        <f t="shared" si="1"/>
        <v>1031</v>
      </c>
    </row>
    <row r="44" spans="3:39" s="1" customFormat="1" x14ac:dyDescent="0.25">
      <c r="C44" s="1">
        <v>42</v>
      </c>
      <c r="D44" s="1" t="s">
        <v>78</v>
      </c>
      <c r="E44">
        <v>2</v>
      </c>
      <c r="F44">
        <v>3</v>
      </c>
      <c r="I44" s="1">
        <v>503</v>
      </c>
      <c r="R44" s="1">
        <v>38</v>
      </c>
      <c r="T44" s="1">
        <v>533</v>
      </c>
      <c r="AI44" s="2">
        <v>1437</v>
      </c>
      <c r="AJ44" s="1">
        <v>15</v>
      </c>
      <c r="AK44" s="1">
        <v>0</v>
      </c>
      <c r="AL44" s="1">
        <f t="shared" si="0"/>
        <v>1074</v>
      </c>
      <c r="AM44" s="1">
        <f t="shared" si="1"/>
        <v>1089</v>
      </c>
    </row>
    <row r="45" spans="3:39" s="1" customFormat="1" x14ac:dyDescent="0.25">
      <c r="C45" s="1">
        <v>43</v>
      </c>
      <c r="D45" s="1" t="s">
        <v>79</v>
      </c>
      <c r="E45">
        <v>4</v>
      </c>
      <c r="F45">
        <v>5</v>
      </c>
      <c r="R45" s="1">
        <v>524</v>
      </c>
      <c r="T45" s="1">
        <v>499</v>
      </c>
      <c r="AI45" s="2">
        <v>1448</v>
      </c>
      <c r="AJ45" s="1">
        <v>7</v>
      </c>
      <c r="AK45" s="1">
        <v>0</v>
      </c>
      <c r="AL45" s="1">
        <v>1023</v>
      </c>
      <c r="AM45" s="1">
        <v>1030</v>
      </c>
    </row>
    <row r="46" spans="3:39" s="1" customFormat="1" x14ac:dyDescent="0.25">
      <c r="C46" s="1">
        <v>44</v>
      </c>
      <c r="D46" s="1" t="s">
        <v>80</v>
      </c>
      <c r="E46">
        <v>3</v>
      </c>
      <c r="F46">
        <v>4</v>
      </c>
      <c r="I46" s="1">
        <v>581</v>
      </c>
      <c r="R46" s="1">
        <v>240</v>
      </c>
      <c r="T46" s="1">
        <v>375</v>
      </c>
      <c r="AI46" s="2">
        <v>1680</v>
      </c>
      <c r="AJ46" s="1">
        <v>20</v>
      </c>
      <c r="AK46" s="1">
        <v>0</v>
      </c>
      <c r="AL46" s="1">
        <v>1196</v>
      </c>
      <c r="AM46" s="1">
        <v>1216</v>
      </c>
    </row>
    <row r="47" spans="3:39" s="1" customFormat="1" x14ac:dyDescent="0.25">
      <c r="C47" s="1">
        <v>45</v>
      </c>
      <c r="D47" s="1" t="s">
        <v>81</v>
      </c>
      <c r="E47">
        <v>3</v>
      </c>
      <c r="F47">
        <v>4</v>
      </c>
      <c r="J47" s="1">
        <v>0</v>
      </c>
      <c r="L47" s="1">
        <v>2</v>
      </c>
      <c r="R47" s="1">
        <v>993</v>
      </c>
      <c r="T47" s="1">
        <v>732</v>
      </c>
      <c r="AI47" s="2">
        <v>1979</v>
      </c>
      <c r="AJ47" s="1">
        <v>11</v>
      </c>
      <c r="AK47" s="1">
        <v>0</v>
      </c>
      <c r="AL47" s="1">
        <v>1727</v>
      </c>
      <c r="AM47" s="1">
        <v>1738</v>
      </c>
    </row>
    <row r="48" spans="3:39" s="1" customFormat="1" x14ac:dyDescent="0.25">
      <c r="C48" s="1">
        <v>46</v>
      </c>
      <c r="D48" s="1" t="s">
        <v>82</v>
      </c>
      <c r="E48">
        <v>36</v>
      </c>
      <c r="F48">
        <v>108</v>
      </c>
      <c r="I48" s="1">
        <v>859</v>
      </c>
      <c r="J48" s="1">
        <v>373</v>
      </c>
      <c r="K48" s="1">
        <v>304</v>
      </c>
      <c r="L48" s="1">
        <v>838</v>
      </c>
      <c r="O48" s="1">
        <v>1726</v>
      </c>
      <c r="P48" s="1">
        <v>1491</v>
      </c>
      <c r="R48" s="1">
        <v>11008</v>
      </c>
      <c r="T48" s="1">
        <v>7382</v>
      </c>
      <c r="AI48" s="2">
        <v>65361</v>
      </c>
      <c r="AJ48" s="1">
        <v>719</v>
      </c>
      <c r="AK48" s="1">
        <v>19</v>
      </c>
      <c r="AL48" s="1">
        <v>23981</v>
      </c>
      <c r="AM48" s="1">
        <v>24719</v>
      </c>
    </row>
    <row r="49" spans="3:39" s="1" customFormat="1" x14ac:dyDescent="0.25">
      <c r="C49" s="1">
        <v>47</v>
      </c>
      <c r="D49" s="1" t="s">
        <v>83</v>
      </c>
      <c r="E49">
        <v>2</v>
      </c>
      <c r="F49">
        <v>6</v>
      </c>
      <c r="I49" s="1">
        <v>5</v>
      </c>
      <c r="J49" s="1">
        <v>11</v>
      </c>
      <c r="O49" s="1">
        <v>374</v>
      </c>
      <c r="P49" s="1">
        <v>657</v>
      </c>
      <c r="R49" s="1">
        <v>571</v>
      </c>
      <c r="T49" s="1">
        <v>593</v>
      </c>
      <c r="AI49" s="2">
        <v>3659</v>
      </c>
      <c r="AJ49" s="1">
        <v>34</v>
      </c>
      <c r="AK49" s="1">
        <v>4</v>
      </c>
      <c r="AL49" s="1">
        <v>2211</v>
      </c>
      <c r="AM49" s="1">
        <v>2249</v>
      </c>
    </row>
    <row r="50" spans="3:39" s="1" customFormat="1" x14ac:dyDescent="0.25">
      <c r="C50" s="1">
        <v>48</v>
      </c>
      <c r="D50" s="1" t="s">
        <v>84</v>
      </c>
      <c r="E50">
        <v>5</v>
      </c>
      <c r="F50">
        <v>6</v>
      </c>
      <c r="I50" s="1">
        <v>10</v>
      </c>
      <c r="P50" s="1">
        <v>49</v>
      </c>
      <c r="R50" s="1">
        <v>928</v>
      </c>
      <c r="T50" s="1">
        <v>1098</v>
      </c>
      <c r="AI50" s="2">
        <v>2623</v>
      </c>
      <c r="AJ50" s="1">
        <v>33</v>
      </c>
      <c r="AK50" s="1">
        <v>1</v>
      </c>
      <c r="AL50" s="1">
        <v>2085</v>
      </c>
      <c r="AM50" s="1">
        <v>2119</v>
      </c>
    </row>
    <row r="51" spans="3:39" s="1" customFormat="1" x14ac:dyDescent="0.25">
      <c r="C51" s="1">
        <v>49</v>
      </c>
      <c r="D51" s="1" t="s">
        <v>85</v>
      </c>
      <c r="E51">
        <v>413</v>
      </c>
      <c r="F51">
        <v>1058</v>
      </c>
      <c r="G51" s="1">
        <v>106116</v>
      </c>
      <c r="I51" s="1">
        <v>42445</v>
      </c>
      <c r="J51" s="1">
        <v>3458</v>
      </c>
      <c r="K51" s="1">
        <v>2288</v>
      </c>
      <c r="L51" s="1">
        <v>3370</v>
      </c>
      <c r="O51" s="1">
        <v>6786</v>
      </c>
      <c r="P51" s="1">
        <v>6333</v>
      </c>
      <c r="R51" s="1">
        <v>101899</v>
      </c>
      <c r="AI51" s="2">
        <v>638111</v>
      </c>
      <c r="AJ51" s="1">
        <v>7642</v>
      </c>
      <c r="AK51" s="1">
        <v>503</v>
      </c>
      <c r="AL51" s="1">
        <v>272695</v>
      </c>
      <c r="AM51" s="1">
        <v>280840</v>
      </c>
    </row>
    <row r="52" spans="3:39" s="1" customFormat="1" x14ac:dyDescent="0.25">
      <c r="C52" s="1">
        <v>50</v>
      </c>
      <c r="D52" s="1" t="s">
        <v>86</v>
      </c>
      <c r="E52">
        <v>1</v>
      </c>
      <c r="F52">
        <v>2</v>
      </c>
      <c r="I52" s="1">
        <v>551</v>
      </c>
      <c r="R52" s="1">
        <v>316</v>
      </c>
      <c r="T52" s="1">
        <v>390</v>
      </c>
      <c r="AI52" s="2">
        <v>1475</v>
      </c>
      <c r="AJ52" s="1">
        <v>4</v>
      </c>
      <c r="AK52" s="1">
        <v>0</v>
      </c>
      <c r="AL52" s="1">
        <v>1257</v>
      </c>
      <c r="AM52" s="1">
        <v>1261</v>
      </c>
    </row>
    <row r="53" spans="3:39" s="1" customFormat="1" x14ac:dyDescent="0.25">
      <c r="C53" s="1">
        <v>51</v>
      </c>
      <c r="D53" s="1" t="s">
        <v>87</v>
      </c>
      <c r="E53">
        <v>5</v>
      </c>
      <c r="F53">
        <v>6</v>
      </c>
      <c r="I53" s="1">
        <v>425</v>
      </c>
      <c r="O53" s="1">
        <v>3</v>
      </c>
      <c r="P53" s="1">
        <v>545</v>
      </c>
      <c r="R53" s="1">
        <v>103</v>
      </c>
      <c r="T53" s="1">
        <v>394</v>
      </c>
      <c r="AI53" s="2">
        <v>2125</v>
      </c>
      <c r="AJ53" s="1">
        <v>29</v>
      </c>
      <c r="AK53" s="1">
        <v>1</v>
      </c>
      <c r="AL53" s="1">
        <v>1470</v>
      </c>
      <c r="AM53" s="1">
        <v>1500</v>
      </c>
    </row>
    <row r="54" spans="3:39" s="1" customFormat="1" x14ac:dyDescent="0.25">
      <c r="C54" s="1">
        <v>52</v>
      </c>
      <c r="D54" s="1" t="s">
        <v>88</v>
      </c>
      <c r="E54">
        <v>6</v>
      </c>
      <c r="F54">
        <v>13</v>
      </c>
      <c r="I54" s="1">
        <v>110</v>
      </c>
      <c r="L54" s="1">
        <v>136</v>
      </c>
      <c r="N54" s="1">
        <v>1342</v>
      </c>
      <c r="O54" s="1">
        <v>133</v>
      </c>
      <c r="P54" s="1">
        <v>9</v>
      </c>
      <c r="R54" s="1">
        <v>1651</v>
      </c>
      <c r="S54" s="1">
        <v>293</v>
      </c>
      <c r="AI54" s="2">
        <v>6218</v>
      </c>
      <c r="AJ54" s="1">
        <v>35</v>
      </c>
      <c r="AK54" s="1">
        <v>0</v>
      </c>
      <c r="AL54" s="1">
        <v>3674</v>
      </c>
      <c r="AM54" s="1">
        <v>3709</v>
      </c>
    </row>
    <row r="55" spans="3:39" s="1" customFormat="1" x14ac:dyDescent="0.25">
      <c r="C55" s="1">
        <v>53</v>
      </c>
      <c r="D55" s="1" t="s">
        <v>89</v>
      </c>
      <c r="E55">
        <v>18</v>
      </c>
      <c r="F55">
        <v>75</v>
      </c>
      <c r="I55" s="1">
        <v>294</v>
      </c>
      <c r="J55" s="1">
        <v>4785</v>
      </c>
      <c r="K55" s="1">
        <v>86</v>
      </c>
      <c r="L55" s="1">
        <v>637</v>
      </c>
      <c r="O55" s="1">
        <v>193</v>
      </c>
      <c r="P55" s="1">
        <v>76</v>
      </c>
      <c r="R55" s="1">
        <v>7359</v>
      </c>
      <c r="T55" s="1">
        <v>7737</v>
      </c>
      <c r="AI55" s="2">
        <v>49242</v>
      </c>
      <c r="AJ55" s="1">
        <v>478</v>
      </c>
      <c r="AK55" s="1">
        <v>15</v>
      </c>
      <c r="AL55" s="1">
        <v>21167</v>
      </c>
      <c r="AM55" s="1">
        <v>21660</v>
      </c>
    </row>
    <row r="56" spans="3:39" s="1" customFormat="1" x14ac:dyDescent="0.25">
      <c r="C56" s="1">
        <v>54</v>
      </c>
      <c r="D56" s="1" t="s">
        <v>90</v>
      </c>
      <c r="E56">
        <v>2</v>
      </c>
      <c r="F56">
        <v>3</v>
      </c>
      <c r="I56" s="1">
        <v>9</v>
      </c>
      <c r="P56" s="1">
        <v>3</v>
      </c>
      <c r="R56" s="1">
        <v>464</v>
      </c>
      <c r="T56" s="1">
        <v>877</v>
      </c>
      <c r="AI56" s="2">
        <v>1971</v>
      </c>
      <c r="AJ56" s="1">
        <v>23</v>
      </c>
      <c r="AK56" s="1">
        <v>1</v>
      </c>
      <c r="AL56" s="1">
        <v>1353</v>
      </c>
      <c r="AM56" s="1">
        <v>1377</v>
      </c>
    </row>
    <row r="57" spans="3:39" s="1" customFormat="1" x14ac:dyDescent="0.25">
      <c r="C57" s="1">
        <v>55</v>
      </c>
      <c r="D57" s="1" t="s">
        <v>91</v>
      </c>
      <c r="E57">
        <v>91</v>
      </c>
      <c r="F57">
        <v>264</v>
      </c>
      <c r="G57" s="1">
        <v>9925</v>
      </c>
      <c r="I57" s="1">
        <v>6082</v>
      </c>
      <c r="J57" s="1">
        <v>1491</v>
      </c>
      <c r="L57" s="1">
        <v>2324</v>
      </c>
      <c r="O57" s="1">
        <v>4825</v>
      </c>
      <c r="P57" s="1">
        <v>2017</v>
      </c>
      <c r="R57" s="1">
        <v>20222</v>
      </c>
      <c r="AI57" s="2">
        <v>158684</v>
      </c>
      <c r="AJ57" s="1">
        <v>1393</v>
      </c>
      <c r="AK57" s="1">
        <v>150</v>
      </c>
      <c r="AL57" s="1">
        <v>46886</v>
      </c>
      <c r="AM57" s="1">
        <v>48429</v>
      </c>
    </row>
    <row r="58" spans="3:39" s="1" customFormat="1" x14ac:dyDescent="0.25">
      <c r="C58" s="1">
        <v>56</v>
      </c>
      <c r="D58" s="1" t="s">
        <v>92</v>
      </c>
      <c r="E58">
        <v>4</v>
      </c>
      <c r="F58">
        <v>10</v>
      </c>
      <c r="I58" s="1">
        <v>19</v>
      </c>
      <c r="J58" s="1">
        <v>14</v>
      </c>
      <c r="O58" s="1">
        <v>142</v>
      </c>
      <c r="P58" s="1">
        <v>221</v>
      </c>
      <c r="R58" s="1">
        <v>316</v>
      </c>
      <c r="T58" s="1">
        <v>1570</v>
      </c>
      <c r="AI58" s="2">
        <v>6042</v>
      </c>
      <c r="AJ58" s="1">
        <v>93</v>
      </c>
      <c r="AK58" s="1">
        <v>1</v>
      </c>
      <c r="AL58" s="1">
        <v>2282</v>
      </c>
      <c r="AM58" s="1">
        <v>2376</v>
      </c>
    </row>
    <row r="59" spans="3:39" s="1" customFormat="1" x14ac:dyDescent="0.25">
      <c r="C59" s="1">
        <v>57</v>
      </c>
      <c r="D59" s="1" t="s">
        <v>93</v>
      </c>
      <c r="E59">
        <v>13</v>
      </c>
      <c r="F59">
        <v>20</v>
      </c>
      <c r="I59" s="1">
        <v>295</v>
      </c>
      <c r="L59" s="1">
        <v>101</v>
      </c>
      <c r="R59" s="1">
        <v>2717</v>
      </c>
      <c r="T59" s="1">
        <v>2652</v>
      </c>
      <c r="AI59" s="2">
        <v>9972</v>
      </c>
      <c r="AJ59" s="1">
        <v>140</v>
      </c>
      <c r="AK59" s="1">
        <v>1</v>
      </c>
      <c r="AL59" s="1">
        <v>5765</v>
      </c>
      <c r="AM59" s="1">
        <v>5906</v>
      </c>
    </row>
    <row r="60" spans="3:39" s="1" customFormat="1" x14ac:dyDescent="0.25">
      <c r="C60" s="1">
        <v>58</v>
      </c>
      <c r="D60" s="1" t="s">
        <v>94</v>
      </c>
      <c r="E60">
        <v>13</v>
      </c>
      <c r="F60">
        <v>29</v>
      </c>
      <c r="G60" s="1">
        <v>818</v>
      </c>
      <c r="I60" s="1">
        <v>1107</v>
      </c>
      <c r="J60" s="1">
        <v>115</v>
      </c>
      <c r="K60" s="1">
        <v>2365</v>
      </c>
      <c r="L60" s="1">
        <v>1527</v>
      </c>
      <c r="P60" s="1">
        <v>1765</v>
      </c>
      <c r="R60" s="1">
        <v>1166</v>
      </c>
      <c r="AI60" s="2">
        <v>17612</v>
      </c>
      <c r="AJ60" s="1">
        <v>210</v>
      </c>
      <c r="AK60" s="1">
        <v>1</v>
      </c>
      <c r="AL60" s="1">
        <v>8863</v>
      </c>
      <c r="AM60" s="1">
        <v>9074</v>
      </c>
    </row>
    <row r="61" spans="3:39" s="1" customFormat="1" x14ac:dyDescent="0.25">
      <c r="C61" s="1">
        <v>59</v>
      </c>
      <c r="D61" s="1" t="s">
        <v>95</v>
      </c>
      <c r="E61">
        <v>231</v>
      </c>
      <c r="F61">
        <v>558</v>
      </c>
      <c r="G61" s="1">
        <v>24623</v>
      </c>
      <c r="I61" s="1">
        <v>8667</v>
      </c>
      <c r="J61" s="1">
        <v>6327</v>
      </c>
      <c r="K61" s="1">
        <v>716</v>
      </c>
      <c r="L61" s="1">
        <v>2493</v>
      </c>
      <c r="O61" s="1">
        <v>3396</v>
      </c>
      <c r="P61" s="1">
        <v>3735</v>
      </c>
      <c r="R61" s="1">
        <v>49520</v>
      </c>
      <c r="X61" s="1">
        <v>31235</v>
      </c>
      <c r="AI61" s="2">
        <v>324814</v>
      </c>
      <c r="AJ61" s="1">
        <v>2852</v>
      </c>
      <c r="AK61" s="1">
        <v>66</v>
      </c>
      <c r="AL61" s="1">
        <v>130712</v>
      </c>
      <c r="AM61" s="1">
        <v>133630</v>
      </c>
    </row>
    <row r="62" spans="3:39" s="1" customFormat="1" x14ac:dyDescent="0.25">
      <c r="C62" s="1">
        <v>60</v>
      </c>
      <c r="D62" s="1" t="s">
        <v>96</v>
      </c>
      <c r="E62">
        <v>30</v>
      </c>
      <c r="F62">
        <v>71</v>
      </c>
      <c r="I62" s="1">
        <v>579</v>
      </c>
      <c r="J62" s="1">
        <v>123</v>
      </c>
      <c r="K62" s="1">
        <v>130</v>
      </c>
      <c r="L62" s="1">
        <v>1815</v>
      </c>
      <c r="O62" s="1">
        <v>2324</v>
      </c>
      <c r="P62" s="1">
        <v>297</v>
      </c>
      <c r="R62" s="1">
        <v>8651</v>
      </c>
      <c r="T62" s="1">
        <v>1456</v>
      </c>
      <c r="AI62" s="2">
        <v>41399</v>
      </c>
      <c r="AJ62" s="1">
        <v>272</v>
      </c>
      <c r="AK62" s="1">
        <v>53</v>
      </c>
      <c r="AL62" s="1">
        <v>15375</v>
      </c>
      <c r="AM62" s="1">
        <v>15700</v>
      </c>
    </row>
    <row r="63" spans="3:39" s="1" customFormat="1" x14ac:dyDescent="0.25">
      <c r="C63" s="1">
        <v>61</v>
      </c>
      <c r="D63" s="1" t="s">
        <v>97</v>
      </c>
      <c r="E63">
        <v>91</v>
      </c>
      <c r="F63">
        <v>211</v>
      </c>
      <c r="G63" s="1">
        <v>10387</v>
      </c>
      <c r="I63" s="1">
        <v>2043</v>
      </c>
      <c r="J63" s="1">
        <v>1626</v>
      </c>
      <c r="K63" s="1">
        <v>431</v>
      </c>
      <c r="L63" s="1">
        <v>990</v>
      </c>
      <c r="O63" s="1">
        <v>793</v>
      </c>
      <c r="P63" s="1">
        <v>13295</v>
      </c>
      <c r="R63" s="1">
        <v>16526</v>
      </c>
      <c r="AB63" s="1">
        <v>757</v>
      </c>
      <c r="AI63" s="2">
        <v>118819</v>
      </c>
      <c r="AJ63" s="1">
        <v>1133</v>
      </c>
      <c r="AK63" s="1">
        <v>599</v>
      </c>
      <c r="AL63" s="1">
        <v>46848</v>
      </c>
      <c r="AM63" s="1">
        <v>48580</v>
      </c>
    </row>
    <row r="64" spans="3:39" s="1" customFormat="1" x14ac:dyDescent="0.25">
      <c r="C64" s="1">
        <v>62</v>
      </c>
      <c r="D64" s="1" t="s">
        <v>98</v>
      </c>
      <c r="E64">
        <v>28</v>
      </c>
      <c r="F64">
        <v>42</v>
      </c>
      <c r="I64" s="1">
        <v>1789</v>
      </c>
      <c r="J64" s="1">
        <v>105</v>
      </c>
      <c r="K64" s="1">
        <v>550</v>
      </c>
      <c r="L64" s="1">
        <v>47</v>
      </c>
      <c r="O64" s="1">
        <v>189</v>
      </c>
      <c r="P64" s="1">
        <v>492</v>
      </c>
      <c r="R64" s="1">
        <v>3586</v>
      </c>
      <c r="T64" s="1">
        <v>3994</v>
      </c>
      <c r="AI64" s="2">
        <v>19560</v>
      </c>
      <c r="AJ64" s="1">
        <v>398</v>
      </c>
      <c r="AK64" s="1">
        <v>0</v>
      </c>
      <c r="AL64" s="1">
        <v>10752</v>
      </c>
      <c r="AM64" s="1">
        <v>11150</v>
      </c>
    </row>
    <row r="65" spans="1:39" s="1" customFormat="1" x14ac:dyDescent="0.25">
      <c r="C65" s="1">
        <v>63</v>
      </c>
      <c r="D65" s="1" t="s">
        <v>99</v>
      </c>
      <c r="E65" s="1">
        <v>40</v>
      </c>
      <c r="F65" s="1">
        <v>80</v>
      </c>
      <c r="G65" s="1">
        <v>5354</v>
      </c>
      <c r="I65" s="1">
        <v>330</v>
      </c>
      <c r="J65" s="1">
        <v>990</v>
      </c>
      <c r="K65" s="1">
        <v>740</v>
      </c>
      <c r="L65" s="1">
        <v>100</v>
      </c>
      <c r="O65" s="1">
        <v>575</v>
      </c>
      <c r="P65" s="1">
        <v>6103</v>
      </c>
      <c r="R65" s="1">
        <v>7348</v>
      </c>
      <c r="Y65" s="1">
        <v>1548</v>
      </c>
      <c r="AI65" s="2">
        <v>45701</v>
      </c>
      <c r="AJ65" s="1">
        <v>620</v>
      </c>
      <c r="AK65" s="1">
        <v>41</v>
      </c>
      <c r="AL65" s="1">
        <v>23088</v>
      </c>
      <c r="AM65" s="1">
        <v>23749</v>
      </c>
    </row>
    <row r="66" spans="1:39" s="1" customFormat="1" x14ac:dyDescent="0.25">
      <c r="C66" s="1">
        <v>64</v>
      </c>
      <c r="D66" s="1" t="s">
        <v>100</v>
      </c>
      <c r="E66">
        <v>41</v>
      </c>
      <c r="F66">
        <v>104</v>
      </c>
      <c r="G66" s="1">
        <v>10771</v>
      </c>
      <c r="I66" s="1">
        <v>2526</v>
      </c>
      <c r="J66" s="1">
        <v>468</v>
      </c>
      <c r="L66" s="1">
        <v>174</v>
      </c>
      <c r="O66" s="1">
        <v>601</v>
      </c>
      <c r="P66" s="1">
        <v>1670</v>
      </c>
      <c r="R66" s="1">
        <v>13894</v>
      </c>
      <c r="AA66" s="1">
        <v>729</v>
      </c>
      <c r="AI66" s="2">
        <v>60066</v>
      </c>
      <c r="AJ66" s="1">
        <v>1000</v>
      </c>
      <c r="AK66" s="1">
        <v>7</v>
      </c>
      <c r="AL66" s="1">
        <v>30833</v>
      </c>
      <c r="AM66" s="1">
        <v>31840</v>
      </c>
    </row>
    <row r="67" spans="1:39" s="1" customFormat="1" x14ac:dyDescent="0.25">
      <c r="C67" s="1">
        <v>65</v>
      </c>
      <c r="D67" s="1" t="s">
        <v>101</v>
      </c>
      <c r="E67">
        <v>76</v>
      </c>
      <c r="F67">
        <v>211</v>
      </c>
      <c r="G67" s="1">
        <v>12854</v>
      </c>
      <c r="I67" s="1">
        <v>2161</v>
      </c>
      <c r="J67" s="1">
        <v>470</v>
      </c>
      <c r="K67" s="1">
        <v>548</v>
      </c>
      <c r="L67" s="1">
        <v>1141</v>
      </c>
      <c r="O67" s="1">
        <v>1207</v>
      </c>
      <c r="P67" s="1">
        <v>9155</v>
      </c>
      <c r="R67" s="1">
        <v>25080</v>
      </c>
      <c r="Z67" s="1">
        <v>1385</v>
      </c>
      <c r="AI67" s="2">
        <v>125018</v>
      </c>
      <c r="AJ67" s="1">
        <v>1477</v>
      </c>
      <c r="AK67" s="1">
        <v>34</v>
      </c>
      <c r="AL67" s="1">
        <v>54001</v>
      </c>
      <c r="AM67" s="1">
        <v>55512</v>
      </c>
    </row>
    <row r="68" spans="1:39" s="1" customFormat="1" x14ac:dyDescent="0.25">
      <c r="C68" s="1">
        <v>66</v>
      </c>
      <c r="D68" s="1" t="s">
        <v>102</v>
      </c>
      <c r="E68">
        <v>1</v>
      </c>
      <c r="F68">
        <v>2</v>
      </c>
      <c r="I68" s="1">
        <v>301</v>
      </c>
      <c r="O68" s="1">
        <v>193</v>
      </c>
      <c r="T68" s="1">
        <v>157</v>
      </c>
      <c r="AI68" s="2">
        <v>814</v>
      </c>
      <c r="AJ68" s="1">
        <v>9</v>
      </c>
      <c r="AK68" s="1">
        <v>0</v>
      </c>
      <c r="AL68" s="1">
        <v>651</v>
      </c>
      <c r="AM68" s="1">
        <v>660</v>
      </c>
    </row>
    <row r="69" spans="1:39" s="1" customFormat="1" x14ac:dyDescent="0.25">
      <c r="C69" s="1">
        <v>67</v>
      </c>
      <c r="D69" s="1" t="s">
        <v>103</v>
      </c>
      <c r="E69">
        <v>3</v>
      </c>
      <c r="F69">
        <v>6</v>
      </c>
      <c r="I69" s="1">
        <v>47</v>
      </c>
      <c r="J69" s="1">
        <v>83</v>
      </c>
      <c r="K69" s="1">
        <v>948</v>
      </c>
      <c r="L69" s="1">
        <v>83</v>
      </c>
      <c r="M69" s="1">
        <v>112</v>
      </c>
      <c r="O69" s="1">
        <v>14</v>
      </c>
      <c r="P69" s="1">
        <v>7</v>
      </c>
      <c r="R69" s="1">
        <v>938</v>
      </c>
      <c r="T69" s="1">
        <v>179</v>
      </c>
      <c r="AI69" s="2">
        <v>3361</v>
      </c>
      <c r="AJ69" s="1">
        <v>48</v>
      </c>
      <c r="AK69" s="1">
        <v>0</v>
      </c>
      <c r="AL69" s="1">
        <v>2411</v>
      </c>
      <c r="AM69" s="1">
        <v>2459</v>
      </c>
    </row>
    <row r="70" spans="1:39" s="1" customFormat="1" x14ac:dyDescent="0.25">
      <c r="C70" s="1">
        <v>68</v>
      </c>
      <c r="D70" s="1" t="s">
        <v>104</v>
      </c>
      <c r="E70">
        <v>5</v>
      </c>
      <c r="F70">
        <v>10</v>
      </c>
      <c r="I70" s="1">
        <v>6</v>
      </c>
      <c r="L70" s="1">
        <v>93</v>
      </c>
      <c r="M70" s="1">
        <v>1400</v>
      </c>
      <c r="P70" s="1">
        <v>64</v>
      </c>
      <c r="R70" s="1">
        <v>113</v>
      </c>
      <c r="T70" s="1">
        <v>1405</v>
      </c>
      <c r="AI70" s="2">
        <v>4784</v>
      </c>
      <c r="AJ70" s="1">
        <v>76</v>
      </c>
      <c r="AK70" s="1">
        <v>0</v>
      </c>
      <c r="AL70" s="1">
        <v>3081</v>
      </c>
      <c r="AM70" s="1">
        <v>3157</v>
      </c>
    </row>
    <row r="71" spans="1:39" s="1" customFormat="1" x14ac:dyDescent="0.25">
      <c r="C71" s="1">
        <v>69</v>
      </c>
      <c r="D71" s="1" t="s">
        <v>105</v>
      </c>
      <c r="E71">
        <v>7</v>
      </c>
      <c r="F71">
        <v>11</v>
      </c>
      <c r="I71" s="1">
        <v>295</v>
      </c>
      <c r="M71" s="1">
        <v>496</v>
      </c>
      <c r="P71" s="1">
        <v>981</v>
      </c>
      <c r="T71" s="1">
        <v>1125</v>
      </c>
      <c r="AI71" s="2">
        <v>4369</v>
      </c>
      <c r="AJ71" s="1">
        <v>56</v>
      </c>
      <c r="AK71" s="1">
        <v>0</v>
      </c>
      <c r="AL71" s="1">
        <v>2897</v>
      </c>
      <c r="AM71" s="1">
        <v>2953</v>
      </c>
    </row>
    <row r="72" spans="1:39" s="1" customFormat="1" x14ac:dyDescent="0.25">
      <c r="C72" s="1">
        <v>70</v>
      </c>
      <c r="D72" s="1" t="s">
        <v>106</v>
      </c>
      <c r="E72">
        <v>8</v>
      </c>
      <c r="F72">
        <v>18</v>
      </c>
      <c r="I72" s="1">
        <v>367</v>
      </c>
      <c r="J72" s="1">
        <v>175</v>
      </c>
      <c r="O72" s="1">
        <v>19</v>
      </c>
      <c r="P72" s="1">
        <v>954</v>
      </c>
      <c r="R72" s="1">
        <v>2021</v>
      </c>
      <c r="T72" s="1">
        <v>1551</v>
      </c>
      <c r="AI72" s="2">
        <v>10174</v>
      </c>
      <c r="AJ72" s="1">
        <v>87</v>
      </c>
      <c r="AK72" s="1">
        <v>3</v>
      </c>
      <c r="AL72" s="1">
        <v>5087</v>
      </c>
      <c r="AM72" s="1">
        <v>5177</v>
      </c>
    </row>
    <row r="73" spans="1:39" s="1" customFormat="1" x14ac:dyDescent="0.25">
      <c r="C73" s="1">
        <v>71</v>
      </c>
      <c r="D73" s="1" t="s">
        <v>107</v>
      </c>
      <c r="E73">
        <v>12</v>
      </c>
      <c r="F73">
        <v>27</v>
      </c>
      <c r="G73" s="1">
        <v>2901</v>
      </c>
      <c r="I73" s="1">
        <v>73</v>
      </c>
      <c r="J73" s="1">
        <v>1198</v>
      </c>
      <c r="L73" s="1">
        <v>39</v>
      </c>
      <c r="O73" s="1">
        <v>751</v>
      </c>
      <c r="P73" s="1">
        <v>181</v>
      </c>
      <c r="R73" s="1">
        <v>3326</v>
      </c>
      <c r="AI73" s="2">
        <v>16092</v>
      </c>
      <c r="AJ73" s="1">
        <v>237</v>
      </c>
      <c r="AK73" s="1">
        <v>1</v>
      </c>
      <c r="AL73" s="1">
        <v>8469</v>
      </c>
      <c r="AM73" s="1">
        <v>8707</v>
      </c>
    </row>
    <row r="74" spans="1:39" s="1" customFormat="1" x14ac:dyDescent="0.25">
      <c r="C74" s="1">
        <v>72</v>
      </c>
      <c r="D74" s="1" t="s">
        <v>108</v>
      </c>
      <c r="E74">
        <v>8</v>
      </c>
      <c r="F74">
        <v>22</v>
      </c>
      <c r="I74" s="1">
        <v>780</v>
      </c>
      <c r="O74" s="1">
        <v>146</v>
      </c>
      <c r="P74" s="1">
        <v>1882</v>
      </c>
      <c r="R74" s="1">
        <v>978</v>
      </c>
      <c r="T74" s="1">
        <v>1801</v>
      </c>
      <c r="AI74" s="2">
        <v>10647</v>
      </c>
      <c r="AJ74" s="1">
        <v>107</v>
      </c>
      <c r="AK74" s="1">
        <v>1</v>
      </c>
      <c r="AL74" s="1">
        <v>5587</v>
      </c>
      <c r="AM74" s="1">
        <v>5695</v>
      </c>
    </row>
    <row r="75" spans="1:39" x14ac:dyDescent="0.25">
      <c r="A75" s="1">
        <v>1</v>
      </c>
      <c r="B75" s="1" t="s">
        <v>111</v>
      </c>
      <c r="E75" s="1">
        <v>79</v>
      </c>
      <c r="F75" s="1">
        <v>183</v>
      </c>
      <c r="I75" s="1">
        <v>3009</v>
      </c>
      <c r="J75" s="1">
        <v>1390</v>
      </c>
      <c r="K75" s="1">
        <v>217</v>
      </c>
      <c r="L75" s="1">
        <v>1646</v>
      </c>
      <c r="O75" s="1">
        <v>1238</v>
      </c>
      <c r="P75" s="1">
        <v>897</v>
      </c>
      <c r="R75" s="1">
        <v>13883</v>
      </c>
      <c r="T75" s="1">
        <v>10916</v>
      </c>
      <c r="AI75" s="1">
        <v>104087</v>
      </c>
      <c r="AJ75" s="1">
        <v>852</v>
      </c>
      <c r="AK75" s="1">
        <v>51</v>
      </c>
      <c r="AL75" s="1">
        <v>33196</v>
      </c>
      <c r="AM75" s="1">
        <v>34099</v>
      </c>
    </row>
    <row r="76" spans="1:39" x14ac:dyDescent="0.25">
      <c r="A76" s="1">
        <v>2</v>
      </c>
      <c r="B76" s="1" t="s">
        <v>89</v>
      </c>
      <c r="E76" s="1">
        <v>30</v>
      </c>
      <c r="F76" s="1">
        <v>156</v>
      </c>
      <c r="I76" s="1">
        <v>1466</v>
      </c>
      <c r="J76" s="1">
        <v>3651</v>
      </c>
      <c r="L76" s="1">
        <v>1050</v>
      </c>
      <c r="O76" s="1">
        <v>2054</v>
      </c>
      <c r="P76" s="1">
        <v>983</v>
      </c>
      <c r="R76" s="1">
        <v>15690</v>
      </c>
      <c r="T76" s="1">
        <v>9583</v>
      </c>
      <c r="AI76" s="1">
        <v>103839</v>
      </c>
      <c r="AJ76" s="1">
        <v>1031</v>
      </c>
      <c r="AK76" s="1">
        <v>66</v>
      </c>
      <c r="AL76" s="1">
        <v>34477</v>
      </c>
      <c r="AM76" s="1">
        <v>35574</v>
      </c>
    </row>
    <row r="77" spans="1:39" x14ac:dyDescent="0.25">
      <c r="A77" s="1">
        <v>3</v>
      </c>
      <c r="B77" s="1" t="s">
        <v>82</v>
      </c>
      <c r="E77" s="1">
        <v>67</v>
      </c>
      <c r="F77" s="1">
        <v>168</v>
      </c>
      <c r="I77" s="1">
        <v>1980</v>
      </c>
      <c r="J77" s="1">
        <v>466</v>
      </c>
      <c r="K77" s="1">
        <v>743</v>
      </c>
      <c r="L77" s="1">
        <v>799</v>
      </c>
      <c r="M77" s="1">
        <v>2942</v>
      </c>
      <c r="O77" s="1">
        <v>1570</v>
      </c>
      <c r="P77" s="1">
        <v>2673</v>
      </c>
      <c r="R77" s="1">
        <v>15204</v>
      </c>
      <c r="T77" s="1">
        <v>15112</v>
      </c>
      <c r="AI77" s="1">
        <v>94541</v>
      </c>
      <c r="AJ77" s="1">
        <v>1286</v>
      </c>
      <c r="AK77" s="1">
        <v>23</v>
      </c>
      <c r="AL77" s="1">
        <v>41489</v>
      </c>
      <c r="AM77" s="1">
        <v>42798</v>
      </c>
    </row>
    <row r="78" spans="1:39" x14ac:dyDescent="0.25">
      <c r="A78" s="1">
        <v>4</v>
      </c>
      <c r="B78" s="1" t="s">
        <v>66</v>
      </c>
      <c r="E78" s="1">
        <v>77</v>
      </c>
      <c r="F78" s="1">
        <v>199</v>
      </c>
      <c r="H78" s="1">
        <v>18494</v>
      </c>
      <c r="I78" s="1">
        <v>3834</v>
      </c>
      <c r="J78" s="1">
        <v>1016</v>
      </c>
      <c r="K78" s="1">
        <v>621</v>
      </c>
      <c r="L78" s="1">
        <v>1095</v>
      </c>
      <c r="T78" s="1">
        <v>15747</v>
      </c>
      <c r="AI78" s="1">
        <v>118896</v>
      </c>
      <c r="AJ78" s="1">
        <f>1704</f>
        <v>1704</v>
      </c>
      <c r="AK78" s="1">
        <v>23</v>
      </c>
      <c r="AL78" s="1">
        <v>40807</v>
      </c>
      <c r="AM78" s="1">
        <v>42534</v>
      </c>
    </row>
    <row r="79" spans="1:39" x14ac:dyDescent="0.25">
      <c r="A79" s="1">
        <v>5</v>
      </c>
      <c r="B79" s="1" t="s">
        <v>66</v>
      </c>
      <c r="E79" s="1">
        <v>71</v>
      </c>
      <c r="F79" s="1">
        <v>185</v>
      </c>
      <c r="I79" s="1">
        <v>2424</v>
      </c>
      <c r="J79" s="1">
        <v>1565</v>
      </c>
      <c r="K79" s="1">
        <v>417</v>
      </c>
      <c r="L79" s="1">
        <v>814</v>
      </c>
      <c r="M79" s="1">
        <v>882</v>
      </c>
      <c r="O79" s="1">
        <v>3232</v>
      </c>
      <c r="P79" s="1">
        <v>788</v>
      </c>
      <c r="R79" s="1">
        <v>12591</v>
      </c>
      <c r="T79" s="1">
        <v>12612</v>
      </c>
      <c r="AI79" s="1">
        <v>109766</v>
      </c>
      <c r="AJ79" s="1">
        <f>1109</f>
        <v>1109</v>
      </c>
      <c r="AK79" s="1">
        <v>8</v>
      </c>
      <c r="AL79" s="1">
        <v>35325</v>
      </c>
      <c r="AM79" s="1">
        <v>36442</v>
      </c>
    </row>
    <row r="80" spans="1:39" x14ac:dyDescent="0.25">
      <c r="A80" s="1">
        <v>6</v>
      </c>
      <c r="B80" s="1" t="s">
        <v>85</v>
      </c>
      <c r="E80" s="1">
        <v>65</v>
      </c>
      <c r="F80" s="1">
        <v>177</v>
      </c>
      <c r="G80" s="1">
        <v>22621</v>
      </c>
      <c r="H80" s="1">
        <v>21569</v>
      </c>
      <c r="I80" s="1">
        <v>4133</v>
      </c>
      <c r="J80" s="1">
        <v>601</v>
      </c>
      <c r="K80" s="1">
        <v>327</v>
      </c>
      <c r="L80" s="1">
        <v>712</v>
      </c>
      <c r="AF80" s="1">
        <v>1145</v>
      </c>
      <c r="AI80" s="1">
        <v>106159</v>
      </c>
      <c r="AJ80" s="1">
        <v>1184</v>
      </c>
      <c r="AK80" s="1">
        <v>52</v>
      </c>
      <c r="AL80" s="1">
        <v>51108</v>
      </c>
      <c r="AM80" s="1">
        <v>52344</v>
      </c>
    </row>
    <row r="81" spans="1:39" x14ac:dyDescent="0.25">
      <c r="A81" s="1">
        <v>7</v>
      </c>
      <c r="B81" s="1" t="s">
        <v>38</v>
      </c>
      <c r="E81" s="1">
        <v>59</v>
      </c>
      <c r="F81" s="1">
        <v>183</v>
      </c>
      <c r="I81" s="1">
        <v>2400</v>
      </c>
      <c r="J81" s="1">
        <v>9854</v>
      </c>
      <c r="K81" s="1">
        <v>931</v>
      </c>
      <c r="L81" s="1">
        <v>704</v>
      </c>
      <c r="M81" s="1">
        <v>1203</v>
      </c>
      <c r="O81" s="1">
        <v>1550</v>
      </c>
      <c r="P81" s="1">
        <v>4733</v>
      </c>
      <c r="R81" s="1">
        <v>14818</v>
      </c>
      <c r="T81" s="1">
        <v>11478</v>
      </c>
      <c r="AI81" s="1">
        <v>110281</v>
      </c>
      <c r="AJ81" s="1">
        <v>1556</v>
      </c>
      <c r="AK81" s="1">
        <v>16</v>
      </c>
      <c r="AL81" s="1">
        <v>47671</v>
      </c>
      <c r="AM81" s="1">
        <v>49243</v>
      </c>
    </row>
    <row r="82" spans="1:39" x14ac:dyDescent="0.25">
      <c r="A82" s="1">
        <v>8</v>
      </c>
      <c r="B82" s="1" t="s">
        <v>85</v>
      </c>
      <c r="E82" s="1">
        <v>75</v>
      </c>
      <c r="F82" s="1">
        <v>180</v>
      </c>
      <c r="I82" s="1">
        <v>3746</v>
      </c>
      <c r="J82" s="1">
        <v>558</v>
      </c>
      <c r="K82" s="1">
        <v>507</v>
      </c>
      <c r="L82" s="1">
        <v>686</v>
      </c>
      <c r="O82" s="1">
        <v>835</v>
      </c>
      <c r="P82" s="1">
        <v>1215</v>
      </c>
      <c r="R82" s="1">
        <v>18201</v>
      </c>
      <c r="T82" s="1">
        <v>10045</v>
      </c>
      <c r="AI82" s="1">
        <v>109207</v>
      </c>
      <c r="AJ82" s="1">
        <v>1158</v>
      </c>
      <c r="AK82" s="1">
        <v>113</v>
      </c>
      <c r="AL82" s="1">
        <v>35793</v>
      </c>
      <c r="AM82" s="1">
        <v>37064</v>
      </c>
    </row>
    <row r="83" spans="1:39" x14ac:dyDescent="0.25">
      <c r="A83" s="1">
        <v>9</v>
      </c>
      <c r="B83" s="1" t="s">
        <v>85</v>
      </c>
      <c r="E83" s="1">
        <v>93</v>
      </c>
      <c r="F83" s="1">
        <v>191</v>
      </c>
      <c r="H83" s="1">
        <v>22001</v>
      </c>
      <c r="I83" s="1">
        <v>5567</v>
      </c>
      <c r="J83" s="1">
        <v>490</v>
      </c>
      <c r="K83" s="1">
        <v>358</v>
      </c>
      <c r="L83" s="1">
        <v>826</v>
      </c>
      <c r="T83" s="1">
        <v>24116</v>
      </c>
      <c r="AE83" s="1">
        <v>4833</v>
      </c>
      <c r="AI83" s="1">
        <v>112213</v>
      </c>
      <c r="AJ83" s="1">
        <f>1314</f>
        <v>1314</v>
      </c>
      <c r="AK83" s="1">
        <v>132</v>
      </c>
      <c r="AL83" s="1">
        <v>58191</v>
      </c>
      <c r="AM83" s="1">
        <v>59637</v>
      </c>
    </row>
    <row r="84" spans="1:39" x14ac:dyDescent="0.25">
      <c r="A84" s="1">
        <v>10</v>
      </c>
      <c r="B84" s="1" t="s">
        <v>85</v>
      </c>
      <c r="E84" s="1">
        <v>40</v>
      </c>
      <c r="F84" s="1">
        <v>156</v>
      </c>
      <c r="G84" s="1">
        <v>19901</v>
      </c>
      <c r="H84" s="1">
        <v>18687</v>
      </c>
      <c r="I84" s="1">
        <v>4655</v>
      </c>
      <c r="J84" s="1">
        <v>653</v>
      </c>
      <c r="K84" s="1">
        <v>338</v>
      </c>
      <c r="L84" s="1">
        <v>737</v>
      </c>
      <c r="AI84" s="1">
        <v>103605</v>
      </c>
      <c r="AJ84" s="1">
        <v>1051</v>
      </c>
      <c r="AK84" s="1">
        <v>48</v>
      </c>
      <c r="AL84" s="1">
        <v>44971</v>
      </c>
      <c r="AM84" s="1">
        <v>46070</v>
      </c>
    </row>
    <row r="85" spans="1:39" x14ac:dyDescent="0.25">
      <c r="A85" s="1">
        <v>11</v>
      </c>
      <c r="B85" s="1" t="s">
        <v>85</v>
      </c>
      <c r="E85" s="1">
        <v>76</v>
      </c>
      <c r="F85" s="1">
        <v>188</v>
      </c>
      <c r="G85" s="1">
        <v>13715</v>
      </c>
      <c r="I85" s="1">
        <v>3377</v>
      </c>
      <c r="J85" s="1">
        <v>540</v>
      </c>
      <c r="K85" s="1">
        <v>330</v>
      </c>
      <c r="L85" s="1">
        <v>692</v>
      </c>
      <c r="O85" s="1">
        <v>1166</v>
      </c>
      <c r="P85" s="1">
        <v>1109</v>
      </c>
      <c r="R85" s="1">
        <v>17733</v>
      </c>
      <c r="AI85" s="1">
        <v>108283</v>
      </c>
      <c r="AJ85" s="1">
        <v>1284</v>
      </c>
      <c r="AK85" s="1">
        <v>52</v>
      </c>
      <c r="AL85" s="1">
        <v>38662</v>
      </c>
      <c r="AM85" s="1">
        <v>39998</v>
      </c>
    </row>
    <row r="86" spans="1:39" x14ac:dyDescent="0.25">
      <c r="A86" s="1">
        <v>12</v>
      </c>
      <c r="B86" s="1" t="s">
        <v>85</v>
      </c>
      <c r="E86" s="1">
        <v>64</v>
      </c>
      <c r="F86" s="1">
        <v>166</v>
      </c>
      <c r="G86" s="1">
        <v>15663</v>
      </c>
      <c r="H86" s="1">
        <v>20881</v>
      </c>
      <c r="I86" s="1">
        <v>3708</v>
      </c>
      <c r="J86" s="1">
        <v>679</v>
      </c>
      <c r="K86" s="1">
        <v>397</v>
      </c>
      <c r="L86" s="1">
        <v>572</v>
      </c>
      <c r="AI86" s="1">
        <v>98644</v>
      </c>
      <c r="AJ86" s="1">
        <v>1130</v>
      </c>
      <c r="AK86" s="1">
        <v>101</v>
      </c>
      <c r="AL86" s="1">
        <v>41900</v>
      </c>
      <c r="AM86" s="1">
        <v>43131</v>
      </c>
    </row>
    <row r="87" spans="1:39" x14ac:dyDescent="0.25">
      <c r="A87" s="1">
        <v>13</v>
      </c>
      <c r="B87" s="1" t="s">
        <v>97</v>
      </c>
      <c r="E87" s="1">
        <v>77</v>
      </c>
      <c r="F87" s="1">
        <v>177</v>
      </c>
      <c r="H87" s="1">
        <v>21586</v>
      </c>
      <c r="I87" s="1">
        <v>5378</v>
      </c>
      <c r="J87" s="1">
        <v>2324</v>
      </c>
      <c r="K87" s="1">
        <v>1311</v>
      </c>
      <c r="L87" s="1">
        <v>1350</v>
      </c>
      <c r="T87" s="1">
        <v>8488</v>
      </c>
      <c r="AI87" s="1">
        <v>98698</v>
      </c>
      <c r="AJ87" s="1">
        <v>983</v>
      </c>
      <c r="AK87" s="1">
        <v>89</v>
      </c>
      <c r="AL87" s="1">
        <v>40437</v>
      </c>
      <c r="AM87" s="1">
        <v>41509</v>
      </c>
    </row>
    <row r="88" spans="1:39" x14ac:dyDescent="0.25">
      <c r="A88" s="1">
        <v>14</v>
      </c>
      <c r="B88" s="1" t="s">
        <v>96</v>
      </c>
      <c r="E88" s="1">
        <v>65</v>
      </c>
      <c r="F88" s="1">
        <v>156</v>
      </c>
      <c r="I88" s="1">
        <v>2241</v>
      </c>
      <c r="J88" s="1">
        <v>261</v>
      </c>
      <c r="K88" s="1">
        <v>1502</v>
      </c>
      <c r="L88" s="1">
        <v>3171</v>
      </c>
      <c r="M88" s="1">
        <v>1451</v>
      </c>
      <c r="N88" s="1">
        <v>3863</v>
      </c>
      <c r="O88" s="1">
        <v>1733</v>
      </c>
      <c r="P88" s="1">
        <v>3412</v>
      </c>
      <c r="Q88" s="1">
        <v>1980</v>
      </c>
      <c r="R88" s="1">
        <v>15895</v>
      </c>
      <c r="S88" s="1">
        <v>1049</v>
      </c>
      <c r="AI88" s="1">
        <v>89779</v>
      </c>
      <c r="AJ88" s="1">
        <v>1191</v>
      </c>
      <c r="AK88" s="1">
        <v>49</v>
      </c>
      <c r="AL88" s="1">
        <v>36558</v>
      </c>
      <c r="AM88" s="1">
        <v>37798</v>
      </c>
    </row>
    <row r="89" spans="1:39" x14ac:dyDescent="0.25">
      <c r="A89" s="1">
        <v>15</v>
      </c>
      <c r="B89" s="1" t="s">
        <v>95</v>
      </c>
      <c r="E89" s="1">
        <v>89</v>
      </c>
      <c r="F89" s="1">
        <v>197</v>
      </c>
      <c r="I89" s="1">
        <v>4945</v>
      </c>
      <c r="J89" s="1">
        <v>1086</v>
      </c>
      <c r="K89" s="1">
        <v>1108</v>
      </c>
      <c r="L89" s="1">
        <v>930</v>
      </c>
      <c r="O89" s="1">
        <v>1307</v>
      </c>
      <c r="P89" s="1">
        <v>1509</v>
      </c>
      <c r="R89" s="1">
        <v>22723</v>
      </c>
      <c r="T89" s="1">
        <v>7946</v>
      </c>
      <c r="AI89" s="1">
        <v>109958</v>
      </c>
      <c r="AJ89" s="1">
        <v>1266</v>
      </c>
      <c r="AK89" s="1">
        <v>35</v>
      </c>
      <c r="AL89" s="1">
        <v>41554</v>
      </c>
      <c r="AM89" s="1">
        <v>42855</v>
      </c>
    </row>
    <row r="90" spans="1:39" x14ac:dyDescent="0.25">
      <c r="A90" s="1">
        <v>16</v>
      </c>
      <c r="B90" s="1" t="s">
        <v>95</v>
      </c>
      <c r="E90" s="1">
        <v>82</v>
      </c>
      <c r="F90" s="1">
        <v>182</v>
      </c>
      <c r="H90" s="1">
        <v>18207</v>
      </c>
      <c r="I90" s="1">
        <v>5327</v>
      </c>
      <c r="J90" s="1">
        <v>970</v>
      </c>
      <c r="K90" s="1">
        <v>298</v>
      </c>
      <c r="L90" s="1">
        <v>814</v>
      </c>
      <c r="T90" s="1">
        <v>15887</v>
      </c>
      <c r="AG90" s="1">
        <v>2869</v>
      </c>
      <c r="AI90" s="1">
        <v>105094</v>
      </c>
      <c r="AJ90" s="1">
        <v>1034</v>
      </c>
      <c r="AK90" s="1">
        <v>44</v>
      </c>
      <c r="AL90" s="1">
        <v>44372</v>
      </c>
      <c r="AM90" s="1">
        <v>45450</v>
      </c>
    </row>
    <row r="91" spans="1:39" x14ac:dyDescent="0.25">
      <c r="A91" s="1">
        <v>17</v>
      </c>
      <c r="B91" s="1" t="s">
        <v>95</v>
      </c>
      <c r="E91" s="1">
        <v>60</v>
      </c>
      <c r="F91" s="1">
        <v>179</v>
      </c>
      <c r="H91" s="1">
        <v>22127</v>
      </c>
      <c r="I91" s="1">
        <v>5641</v>
      </c>
      <c r="J91" s="1">
        <v>1308</v>
      </c>
      <c r="K91" s="1">
        <v>300</v>
      </c>
      <c r="L91" s="1">
        <v>1160</v>
      </c>
      <c r="T91" s="1">
        <v>10015</v>
      </c>
      <c r="AH91" s="1">
        <v>3423</v>
      </c>
      <c r="AI91" s="1">
        <v>109762</v>
      </c>
      <c r="AJ91" s="1">
        <f>1162</f>
        <v>1162</v>
      </c>
      <c r="AK91" s="1">
        <v>45</v>
      </c>
      <c r="AL91" s="1">
        <v>43974</v>
      </c>
      <c r="AM91" s="1">
        <v>45181</v>
      </c>
    </row>
    <row r="92" spans="1:39" x14ac:dyDescent="0.25">
      <c r="A92" s="1">
        <v>18</v>
      </c>
      <c r="B92" s="1" t="s">
        <v>72</v>
      </c>
      <c r="E92" s="1">
        <v>140</v>
      </c>
      <c r="F92" s="1">
        <v>232</v>
      </c>
      <c r="H92" s="1">
        <v>33564</v>
      </c>
      <c r="I92" s="1">
        <v>6134</v>
      </c>
      <c r="J92" s="1">
        <v>1031</v>
      </c>
      <c r="K92" s="1">
        <v>505</v>
      </c>
      <c r="L92" s="1">
        <v>590</v>
      </c>
      <c r="T92" s="1">
        <v>29358</v>
      </c>
      <c r="AI92" s="1">
        <v>114535</v>
      </c>
      <c r="AJ92" s="1">
        <v>3066</v>
      </c>
      <c r="AK92" s="1">
        <v>37</v>
      </c>
      <c r="AL92" s="1">
        <v>71182</v>
      </c>
      <c r="AM92" s="1">
        <v>74285</v>
      </c>
    </row>
    <row r="93" spans="1:39" x14ac:dyDescent="0.25">
      <c r="A93" s="1">
        <v>19</v>
      </c>
      <c r="B93" s="1" t="s">
        <v>101</v>
      </c>
      <c r="E93" s="1">
        <v>55</v>
      </c>
      <c r="F93" s="1">
        <v>159</v>
      </c>
      <c r="I93" s="1">
        <v>1839</v>
      </c>
      <c r="J93" s="1">
        <v>249</v>
      </c>
      <c r="K93" s="1">
        <v>2840</v>
      </c>
      <c r="L93" s="1">
        <v>999</v>
      </c>
      <c r="M93" s="1">
        <v>909</v>
      </c>
      <c r="O93" s="1">
        <v>800</v>
      </c>
      <c r="P93" s="1">
        <v>2648</v>
      </c>
      <c r="R93" s="1">
        <v>19683</v>
      </c>
      <c r="T93" s="1">
        <v>12472</v>
      </c>
      <c r="AI93" s="1">
        <v>96847</v>
      </c>
      <c r="AJ93" s="1">
        <v>990</v>
      </c>
      <c r="AK93" s="1">
        <v>27</v>
      </c>
      <c r="AL93" s="1">
        <v>42439</v>
      </c>
      <c r="AM93" s="1">
        <v>43456</v>
      </c>
    </row>
    <row r="94" spans="1:39" x14ac:dyDescent="0.25">
      <c r="A94" s="3">
        <v>20</v>
      </c>
      <c r="B94" s="3" t="s">
        <v>99</v>
      </c>
      <c r="E94" s="3">
        <v>73</v>
      </c>
      <c r="F94" s="3">
        <v>159</v>
      </c>
      <c r="G94" s="1">
        <v>9637</v>
      </c>
      <c r="I94" s="1">
        <v>968</v>
      </c>
      <c r="J94" s="1">
        <v>1339</v>
      </c>
      <c r="K94" s="1">
        <v>915</v>
      </c>
      <c r="L94" s="1">
        <v>505</v>
      </c>
      <c r="M94" s="1">
        <v>2356</v>
      </c>
      <c r="O94" s="1">
        <v>1519</v>
      </c>
      <c r="P94" s="1">
        <v>5738</v>
      </c>
      <c r="R94" s="1">
        <v>19617</v>
      </c>
      <c r="AI94" s="3">
        <v>89964</v>
      </c>
      <c r="AJ94" s="1">
        <v>1764</v>
      </c>
      <c r="AK94" s="1">
        <v>115</v>
      </c>
      <c r="AL94" s="1">
        <v>42594</v>
      </c>
      <c r="AM94" s="1">
        <v>44473</v>
      </c>
    </row>
    <row r="95" spans="1:39" x14ac:dyDescent="0.25">
      <c r="A95" s="1">
        <v>21</v>
      </c>
      <c r="B95" s="1" t="s">
        <v>100</v>
      </c>
      <c r="E95" s="1">
        <v>85</v>
      </c>
      <c r="F95" s="1">
        <v>175</v>
      </c>
      <c r="H95" s="1">
        <v>24019</v>
      </c>
      <c r="I95" s="1">
        <v>5860</v>
      </c>
      <c r="J95" s="1">
        <v>1131</v>
      </c>
      <c r="L95" s="1">
        <v>662</v>
      </c>
      <c r="T95" s="1">
        <v>18684</v>
      </c>
      <c r="AI95" s="1">
        <v>92954</v>
      </c>
      <c r="AJ95" s="1">
        <v>1680</v>
      </c>
      <c r="AK95" s="1">
        <v>27</v>
      </c>
      <c r="AL95" s="1">
        <v>50356</v>
      </c>
      <c r="AM95" s="1">
        <v>52063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</dc:creator>
  <cp:lastModifiedBy>Luis Soqui Soqui Hernandez</cp:lastModifiedBy>
  <cp:revision>1</cp:revision>
  <dcterms:created xsi:type="dcterms:W3CDTF">2021-06-25T05:11:23Z</dcterms:created>
  <dcterms:modified xsi:type="dcterms:W3CDTF">2022-05-09T21:11:00Z</dcterms:modified>
</cp:coreProperties>
</file>