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znna.urbina\Desktop\"/>
    </mc:Choice>
  </mc:AlternateContent>
  <bookViews>
    <workbookView xWindow="0" yWindow="0" windowWidth="19200" windowHeight="10995" activeTab="1"/>
  </bookViews>
  <sheets>
    <sheet name="ANEXO 1" sheetId="4" r:id="rId1"/>
    <sheet name="ADECUACIONES PRESUPUESTARIAS " sheetId="2" r:id="rId2"/>
  </sheets>
  <definedNames>
    <definedName name="_xlnm._FilterDatabase" localSheetId="1" hidden="1">'ADECUACIONES PRESUPUESTARIAS '!#REF!</definedName>
    <definedName name="_xlnm.Print_Area" localSheetId="1">'ADECUACIONES PRESUPUESTARIAS '!$A$1:$F$68</definedName>
    <definedName name="_xlnm.Print_Titles" localSheetId="1">'ADECUACIONES PRESUPUESTARIAS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8" i="2"/>
  <c r="C10" i="4"/>
  <c r="E38" i="2" l="1"/>
  <c r="D38" i="2"/>
  <c r="E60" i="2"/>
  <c r="D60" i="2"/>
  <c r="E22" i="2" l="1"/>
  <c r="D22" i="2"/>
  <c r="E16" i="2"/>
  <c r="D16" i="2"/>
  <c r="E52" i="2" l="1"/>
  <c r="D52" i="2"/>
  <c r="E66" i="2" l="1"/>
  <c r="D66" i="2"/>
  <c r="E46" i="2"/>
  <c r="D46" i="2"/>
  <c r="E30" i="2"/>
  <c r="E68" i="2" s="1"/>
  <c r="D30" i="2"/>
  <c r="D68" i="2" s="1"/>
</calcChain>
</file>

<file path=xl/sharedStrings.xml><?xml version="1.0" encoding="utf-8"?>
<sst xmlns="http://schemas.openxmlformats.org/spreadsheetml/2006/main" count="164" uniqueCount="80">
  <si>
    <t>META</t>
  </si>
  <si>
    <t>PARTIDAS</t>
  </si>
  <si>
    <t>META/DESCRIPCIÓN</t>
  </si>
  <si>
    <t>Ampliaciones</t>
  </si>
  <si>
    <t>Reducciones</t>
  </si>
  <si>
    <t>Oficio de solicitud de transferencia compensada</t>
  </si>
  <si>
    <t>TOTAL ADMINISTRACION</t>
  </si>
  <si>
    <t>VIATICOS EN EL PAIS</t>
  </si>
  <si>
    <t>TELEFONIA CELULAR</t>
  </si>
  <si>
    <t>TOTAL IGUALDAD DE GENERO</t>
  </si>
  <si>
    <t>TOTAL PARTICIPACION CIUDADANA</t>
  </si>
  <si>
    <t>TOTAL COMUNICACIÓN SOCIAL</t>
  </si>
  <si>
    <t>IMPRESIONES Y PUBLICACIONES OFICIALES</t>
  </si>
  <si>
    <t>INSTITUTO ESTATAL ELECTORAL Y DE PARTICIPACION CIUDADANA</t>
  </si>
  <si>
    <t>MATERIALES COMPLEMENTARIOS</t>
  </si>
  <si>
    <t>TRASNFERENCIAS PRESUPUESTALES COMPENSADAS</t>
  </si>
  <si>
    <t>OTROS ARRENDAMIENTOS</t>
  </si>
  <si>
    <t>OTROS SERVICIOS DE TRASLADO</t>
  </si>
  <si>
    <t>TOTAL ASUNTOS JURIDICOS</t>
  </si>
  <si>
    <t>TOTAL EDUCACION CIVICA Y CAPACITACION</t>
  </si>
  <si>
    <t>EQUIPO DE COMPUTO</t>
  </si>
  <si>
    <t>UTENCILIOS PARA EL SERVICIO DE ALIMENTACION</t>
  </si>
  <si>
    <t>OTROS MATERIALES Y ARTICULOS DE CONSTRUCCION
Y REPARACION</t>
  </si>
  <si>
    <t>REFACCIONES Y ACCESORIOS MENORES DE EQUIPO
DE TRANSPORTE</t>
  </si>
  <si>
    <t>HERRAMIENTAS MENORES</t>
  </si>
  <si>
    <t>MATERIALES Y UTILES PARA EL PROCESAMIENTO DE
EQUIPOS Y BIENES INFORMATICOS</t>
  </si>
  <si>
    <t>REFACCIONES Y ACCESORIOS MENORES DE
MOBILIARIO Y EQUIPO DE ADMINISTRACION</t>
  </si>
  <si>
    <t>IEE/UPC-021/2022</t>
  </si>
  <si>
    <t>IEE/CCS-014/2022</t>
  </si>
  <si>
    <t>IEE/CYGM/DEECyC-033/2022</t>
  </si>
  <si>
    <t>IEE/DIyPG-009/2022</t>
  </si>
  <si>
    <t>IEE/DEAJ-027/2022</t>
  </si>
  <si>
    <t>IEE/DEAJ-017/2022</t>
  </si>
  <si>
    <t>IEE/DEA-076/2022</t>
  </si>
  <si>
    <t>Garantizar el cumplimiento de las atribuciones establecidas en el artículo 38 del Reglamento Interior del Instituto Estatal Electoral y de Participación Ciudadana, así como la realización de todas las actividades jurídicas que deriven de la función e</t>
  </si>
  <si>
    <t>Foros Democráticos</t>
  </si>
  <si>
    <t>Garantizar el cumplimiento a las atribuciones establecidas en el artículo 37 del reglamento interior a efectos de administrar ejercer y controlar los recursos materiales, financieros y humanos del Instituto, previendo las necesidades a las unidades a</t>
  </si>
  <si>
    <t>Ejecutar el programa de difusión y asesoría en materia de participación ciudadana, orientado a niños y jóvenes estudiantes del Sistema Educativo, sector privado y ayuntamientos del estado de Sonora de manera presencial o virtual, incluyendo material</t>
  </si>
  <si>
    <t>Difusión de valores cívicos, eventos, conferencias y convocatorias</t>
  </si>
  <si>
    <t>Garantizar el cumplimiento de las atribuciones de la DEPIG establecidas en el artículo 48 TER del reglamento interno del IEEyPC, relativas a promoción, capacitación, diseño de lineamientos, entre otras acciones enfocadas en logro de la igualdad sust</t>
  </si>
  <si>
    <t>ADQUISICION DE AGUA</t>
  </si>
  <si>
    <t>MATERIALES Y UTILES DE IMPRESIÓN Y REPRODUCCION</t>
  </si>
  <si>
    <t>IEE/CYGM/DEECyC-035/2022</t>
  </si>
  <si>
    <t>SERVICIOS LEGALES, DE CONTABILIDAD, AUDITORIAS
Y RELACIONADOS</t>
  </si>
  <si>
    <t>IEE/CCS-018/2022</t>
  </si>
  <si>
    <t>SERVICIOS DE CREATIVIDAD, PREPRODUCCION Y
PRODUCCION DE PUBLICIDAD, EXCEPTO INTERNET</t>
  </si>
  <si>
    <t>Auxiliar al Consejo General del Instituto y a su presidente, en el ejercicio de sus atribuciones; así como coordinar a la Junta General Ejecutiva y conducir la administración, supervisando la gestión de las direcciones ejecutivas y unidades técnicas</t>
  </si>
  <si>
    <t>PRODUCTOS ALIMENTICIOS</t>
  </si>
  <si>
    <t>ADQUISICION DE AGUA POTABLE</t>
  </si>
  <si>
    <t>MATERIALES, UTILES Y EQUIPOS MENORES DE OFICINA</t>
  </si>
  <si>
    <t>IEEyPC/SE-053/2022</t>
  </si>
  <si>
    <t>Llevar a cabo los actos preparatorios para la celebración de las sesiones del Consejo General y de la Junta General del Instituto Estatal Electoral (Reglamento Interior del Instituto Estatal Electoral y de Participación Ciudadana del Estado de Sonora</t>
  </si>
  <si>
    <t>TOTAL SECRETARIA EJECUTIVA</t>
  </si>
  <si>
    <t>TOTAL DIRECCION SECRETARIADO</t>
  </si>
  <si>
    <t>IEE/SE/DS/153/2022</t>
  </si>
  <si>
    <t>PARTIDA</t>
  </si>
  <si>
    <t>AMPLIACION</t>
  </si>
  <si>
    <t>REDUCCION</t>
  </si>
  <si>
    <t>DESCRIPCION</t>
  </si>
  <si>
    <t xml:space="preserve">ANEXO 1 </t>
  </si>
  <si>
    <t>OTROS MATERIALES Y ARTICULOS DE CONSTRUCCION Y REPARACION</t>
  </si>
  <si>
    <t>MATERIALES, UTILES Y EQ BIENES INFORMATICOS</t>
  </si>
  <si>
    <t>UTENCILIOS DEL SERVICIO DE ALIMENTACION</t>
  </si>
  <si>
    <t>HERRAMINETAS MENORES</t>
  </si>
  <si>
    <t>REFACCIONES Y ACCESORIOS MENORES DE
MOBILIARIO Y EQ DE ADMINISTRACION</t>
  </si>
  <si>
    <t>REFACCIONES Y ACCESORIOS MENORES DE EQUIPO DE TRANSPORTE</t>
  </si>
  <si>
    <t>SERVICIOS LEGALES</t>
  </si>
  <si>
    <t>EQUIPO DE COMPUTO Y DE TECNOLOGIAS DE LA
INFORMACION</t>
  </si>
  <si>
    <t xml:space="preserve">TOTAL ADECUACION COMPENSADA </t>
  </si>
  <si>
    <t>AYUDAS SOCIALES A INSTITUCIONES SIN FINES DE LUCRO</t>
  </si>
  <si>
    <t>ADECUACIONES PRESUPUESTALES DEL GASTO  AL MES DE FEBRERO  2022</t>
  </si>
  <si>
    <t>DE LAS ADECUACIONES LIQUIDAS AL INGRESO MODIFICADO Y AMPLIACION LIQUIDA A LA PARTIDA DEL GASTO.</t>
  </si>
  <si>
    <t xml:space="preserve"> DE LAS ADECUACIONES COMPENSADAS AL PRESUPUESTO DE EGRESOS </t>
  </si>
  <si>
    <t>TOTAL ADECUACION LIQUIDA</t>
  </si>
  <si>
    <t>ANEXO 1</t>
  </si>
  <si>
    <t>Definir el programa de prerrogativas que le corresponden a los Partidos Políticos (Reglamento Interior del Instituto Estatal Electoral y de Participación Ciudadana del Estado de Sonora Art. 42).</t>
  </si>
  <si>
    <t>ADECUACIONES PRESUPUESTARIAS DEL 01 DE ENERO AL 28 DE FEBRERO DE 2022</t>
  </si>
  <si>
    <t>ADECUACION LIQUIDA AL PRESUPUESTO.</t>
  </si>
  <si>
    <t>Oficio de solicitud asignacion de recurso.</t>
  </si>
  <si>
    <t>IEEyPC/DEF-11BIS/2022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</si>
</sst>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8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7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3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3" fontId="0" fillId="0" borderId="0" xfId="1" applyFont="1" applyFill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43" fontId="23" fillId="0" borderId="0" xfId="1" applyFont="1" applyAlignment="1">
      <alignment vertical="center" wrapText="1"/>
    </xf>
    <xf numFmtId="43" fontId="23" fillId="0" borderId="0" xfId="1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3" fontId="0" fillId="0" borderId="0" xfId="1" applyFont="1"/>
    <xf numFmtId="0" fontId="20" fillId="0" borderId="0" xfId="0" applyFont="1" applyAlignment="1">
      <alignment horizontal="center"/>
    </xf>
    <xf numFmtId="43" fontId="20" fillId="0" borderId="0" xfId="1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43" fontId="20" fillId="0" borderId="14" xfId="1" applyFont="1" applyBorder="1" applyAlignment="1">
      <alignment horizontal="center"/>
    </xf>
    <xf numFmtId="43" fontId="20" fillId="0" borderId="15" xfId="1" applyFont="1" applyBorder="1" applyAlignment="1">
      <alignment horizontal="center"/>
    </xf>
    <xf numFmtId="0" fontId="0" fillId="0" borderId="0" xfId="0" applyAlignment="1">
      <alignment vertical="center"/>
    </xf>
    <xf numFmtId="43" fontId="20" fillId="0" borderId="15" xfId="1" applyFont="1" applyBorder="1"/>
    <xf numFmtId="43" fontId="20" fillId="0" borderId="14" xfId="1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43" fontId="0" fillId="0" borderId="18" xfId="1" applyFont="1" applyBorder="1"/>
    <xf numFmtId="43" fontId="0" fillId="0" borderId="19" xfId="1" applyFont="1" applyBorder="1"/>
    <xf numFmtId="0" fontId="0" fillId="0" borderId="2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43" fontId="0" fillId="0" borderId="21" xfId="1" applyFont="1" applyBorder="1"/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Border="1"/>
    <xf numFmtId="0" fontId="0" fillId="0" borderId="17" xfId="0" applyFill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43" fontId="0" fillId="0" borderId="22" xfId="1" applyFont="1" applyBorder="1" applyAlignment="1">
      <alignment vertical="center"/>
    </xf>
    <xf numFmtId="43" fontId="0" fillId="0" borderId="0" xfId="1" applyFont="1" applyAlignment="1">
      <alignment vertical="center"/>
    </xf>
    <xf numFmtId="0" fontId="20" fillId="0" borderId="16" xfId="0" applyFont="1" applyBorder="1" applyAlignment="1">
      <alignment horizontal="right"/>
    </xf>
    <xf numFmtId="0" fontId="2" fillId="35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43" fontId="3" fillId="35" borderId="1" xfId="1" applyFont="1" applyFill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right" vertical="center" wrapText="1"/>
    </xf>
    <xf numFmtId="43" fontId="4" fillId="36" borderId="3" xfId="1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right" vertical="center"/>
    </xf>
    <xf numFmtId="43" fontId="4" fillId="36" borderId="2" xfId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0" fillId="0" borderId="13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35" borderId="13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G20" sqref="G20"/>
    </sheetView>
  </sheetViews>
  <sheetFormatPr baseColWidth="10" defaultRowHeight="15" x14ac:dyDescent="0.25"/>
  <cols>
    <col min="2" max="2" width="74.85546875" bestFit="1" customWidth="1"/>
    <col min="3" max="3" width="16.85546875" style="31" customWidth="1"/>
    <col min="4" max="4" width="16.28515625" style="31" customWidth="1"/>
    <col min="5" max="5" width="11.42578125" style="31"/>
  </cols>
  <sheetData>
    <row r="1" spans="1:5" ht="15.75" x14ac:dyDescent="0.25">
      <c r="A1" s="68" t="s">
        <v>59</v>
      </c>
      <c r="B1" s="68"/>
      <c r="C1" s="68"/>
      <c r="D1" s="68"/>
    </row>
    <row r="2" spans="1:5" ht="15.75" x14ac:dyDescent="0.25">
      <c r="A2" s="68" t="s">
        <v>13</v>
      </c>
      <c r="B2" s="68"/>
      <c r="C2" s="68"/>
      <c r="D2" s="68"/>
    </row>
    <row r="3" spans="1:5" ht="15.75" x14ac:dyDescent="0.25">
      <c r="A3" s="68" t="s">
        <v>70</v>
      </c>
      <c r="B3" s="68"/>
      <c r="C3" s="68"/>
      <c r="D3" s="68"/>
    </row>
    <row r="5" spans="1:5" ht="15.75" thickBot="1" x14ac:dyDescent="0.3"/>
    <row r="6" spans="1:5" ht="15.75" thickBot="1" x14ac:dyDescent="0.3">
      <c r="A6" s="71" t="s">
        <v>71</v>
      </c>
      <c r="B6" s="72"/>
      <c r="C6" s="72"/>
      <c r="D6" s="73"/>
    </row>
    <row r="7" spans="1:5" ht="15.75" thickBot="1" x14ac:dyDescent="0.3">
      <c r="A7" s="51"/>
      <c r="B7" s="52"/>
      <c r="C7" s="52"/>
      <c r="D7" s="53"/>
    </row>
    <row r="8" spans="1:5" ht="15.75" thickBot="1" x14ac:dyDescent="0.3">
      <c r="A8" s="34" t="s">
        <v>55</v>
      </c>
      <c r="B8" s="35" t="s">
        <v>58</v>
      </c>
      <c r="C8" s="36" t="s">
        <v>56</v>
      </c>
    </row>
    <row r="9" spans="1:5" s="38" customFormat="1" ht="25.5" customHeight="1" thickBot="1" x14ac:dyDescent="0.3">
      <c r="A9" s="55">
        <v>44501</v>
      </c>
      <c r="B9" s="56" t="s">
        <v>69</v>
      </c>
      <c r="C9" s="57">
        <v>420000</v>
      </c>
      <c r="D9" s="58"/>
      <c r="E9" s="58"/>
    </row>
    <row r="10" spans="1:5" ht="15.75" thickBot="1" x14ac:dyDescent="0.3">
      <c r="A10" s="54"/>
      <c r="B10" s="59" t="s">
        <v>73</v>
      </c>
      <c r="C10" s="40">
        <f>+C9</f>
        <v>420000</v>
      </c>
    </row>
    <row r="12" spans="1:5" ht="15.75" thickBot="1" x14ac:dyDescent="0.3"/>
    <row r="13" spans="1:5" ht="15.75" thickBot="1" x14ac:dyDescent="0.3">
      <c r="A13" s="71" t="s">
        <v>72</v>
      </c>
      <c r="B13" s="72"/>
      <c r="C13" s="72"/>
      <c r="D13" s="73"/>
    </row>
    <row r="14" spans="1:5" ht="15.75" thickBot="1" x14ac:dyDescent="0.3"/>
    <row r="15" spans="1:5" s="32" customFormat="1" ht="15.75" thickBot="1" x14ac:dyDescent="0.3">
      <c r="A15" s="34" t="s">
        <v>55</v>
      </c>
      <c r="B15" s="35" t="s">
        <v>58</v>
      </c>
      <c r="C15" s="36" t="s">
        <v>56</v>
      </c>
      <c r="D15" s="37" t="s">
        <v>57</v>
      </c>
      <c r="E15" s="33"/>
    </row>
    <row r="16" spans="1:5" x14ac:dyDescent="0.25">
      <c r="A16" s="41">
        <v>21101</v>
      </c>
      <c r="B16" s="42" t="s">
        <v>49</v>
      </c>
      <c r="C16" s="43"/>
      <c r="D16" s="44">
        <v>60000</v>
      </c>
    </row>
    <row r="17" spans="1:4" x14ac:dyDescent="0.25">
      <c r="A17" s="45">
        <v>21201</v>
      </c>
      <c r="B17" s="46" t="s">
        <v>41</v>
      </c>
      <c r="C17" s="47"/>
      <c r="D17" s="48">
        <v>900</v>
      </c>
    </row>
    <row r="18" spans="1:4" x14ac:dyDescent="0.25">
      <c r="A18" s="45">
        <v>21401</v>
      </c>
      <c r="B18" s="46" t="s">
        <v>61</v>
      </c>
      <c r="C18" s="47"/>
      <c r="D18" s="48">
        <v>9993.02</v>
      </c>
    </row>
    <row r="19" spans="1:4" x14ac:dyDescent="0.25">
      <c r="A19" s="45">
        <v>22101</v>
      </c>
      <c r="B19" s="46" t="s">
        <v>47</v>
      </c>
      <c r="C19" s="47">
        <v>50000</v>
      </c>
      <c r="D19" s="48"/>
    </row>
    <row r="20" spans="1:4" x14ac:dyDescent="0.25">
      <c r="A20" s="45">
        <v>22106</v>
      </c>
      <c r="B20" s="46" t="s">
        <v>40</v>
      </c>
      <c r="C20" s="47">
        <v>5900</v>
      </c>
      <c r="D20" s="48"/>
    </row>
    <row r="21" spans="1:4" x14ac:dyDescent="0.25">
      <c r="A21" s="45">
        <v>22301</v>
      </c>
      <c r="B21" s="46" t="s">
        <v>62</v>
      </c>
      <c r="C21" s="47">
        <v>35000</v>
      </c>
      <c r="D21" s="48"/>
    </row>
    <row r="22" spans="1:4" x14ac:dyDescent="0.25">
      <c r="A22" s="45">
        <v>24901</v>
      </c>
      <c r="B22" s="46" t="s">
        <v>60</v>
      </c>
      <c r="C22" s="47"/>
      <c r="D22" s="48">
        <v>7527.77</v>
      </c>
    </row>
    <row r="23" spans="1:4" x14ac:dyDescent="0.25">
      <c r="A23" s="45">
        <v>24801</v>
      </c>
      <c r="B23" s="46" t="s">
        <v>14</v>
      </c>
      <c r="C23" s="47">
        <v>7527.77</v>
      </c>
      <c r="D23" s="48"/>
    </row>
    <row r="24" spans="1:4" x14ac:dyDescent="0.25">
      <c r="A24" s="45">
        <v>29101</v>
      </c>
      <c r="B24" s="46" t="s">
        <v>63</v>
      </c>
      <c r="C24" s="47">
        <v>6216.44</v>
      </c>
      <c r="D24" s="48"/>
    </row>
    <row r="25" spans="1:4" x14ac:dyDescent="0.25">
      <c r="A25" s="45">
        <v>29301</v>
      </c>
      <c r="B25" s="46" t="s">
        <v>64</v>
      </c>
      <c r="C25" s="47">
        <v>9418.2999999999993</v>
      </c>
      <c r="D25" s="48"/>
    </row>
    <row r="26" spans="1:4" x14ac:dyDescent="0.25">
      <c r="A26" s="45">
        <v>29601</v>
      </c>
      <c r="B26" s="46" t="s">
        <v>65</v>
      </c>
      <c r="C26" s="47"/>
      <c r="D26" s="48">
        <v>30000</v>
      </c>
    </row>
    <row r="27" spans="1:4" x14ac:dyDescent="0.25">
      <c r="A27" s="45">
        <v>31501</v>
      </c>
      <c r="B27" s="46" t="s">
        <v>8</v>
      </c>
      <c r="C27" s="47">
        <v>8420</v>
      </c>
      <c r="D27" s="48"/>
    </row>
    <row r="28" spans="1:4" x14ac:dyDescent="0.25">
      <c r="A28" s="45">
        <v>32901</v>
      </c>
      <c r="B28" s="46" t="s">
        <v>16</v>
      </c>
      <c r="C28" s="47">
        <v>9686</v>
      </c>
      <c r="D28" s="48"/>
    </row>
    <row r="29" spans="1:4" x14ac:dyDescent="0.25">
      <c r="A29" s="45">
        <v>33101</v>
      </c>
      <c r="B29" s="46" t="s">
        <v>66</v>
      </c>
      <c r="C29" s="47">
        <v>13920</v>
      </c>
      <c r="D29" s="48"/>
    </row>
    <row r="30" spans="1:4" x14ac:dyDescent="0.25">
      <c r="A30" s="45">
        <v>33603</v>
      </c>
      <c r="B30" s="46" t="s">
        <v>12</v>
      </c>
      <c r="C30" s="47"/>
      <c r="D30" s="48">
        <v>9686</v>
      </c>
    </row>
    <row r="31" spans="1:4" ht="30" x14ac:dyDescent="0.25">
      <c r="A31" s="49">
        <v>36301</v>
      </c>
      <c r="B31" s="50" t="s">
        <v>45</v>
      </c>
      <c r="C31" s="47"/>
      <c r="D31" s="48">
        <v>13920</v>
      </c>
    </row>
    <row r="32" spans="1:4" x14ac:dyDescent="0.25">
      <c r="A32" s="45">
        <v>37501</v>
      </c>
      <c r="B32" s="46" t="s">
        <v>7</v>
      </c>
      <c r="C32" s="47"/>
      <c r="D32" s="48">
        <v>9137.7200000000012</v>
      </c>
    </row>
    <row r="33" spans="1:4" x14ac:dyDescent="0.25">
      <c r="A33" s="45">
        <v>37901</v>
      </c>
      <c r="B33" s="46" t="s">
        <v>17</v>
      </c>
      <c r="C33" s="47">
        <v>3496</v>
      </c>
      <c r="D33" s="48"/>
    </row>
    <row r="34" spans="1:4" ht="15.75" thickBot="1" x14ac:dyDescent="0.3">
      <c r="A34" s="45">
        <v>51501</v>
      </c>
      <c r="B34" s="46" t="s">
        <v>67</v>
      </c>
      <c r="C34" s="47"/>
      <c r="D34" s="48">
        <v>8420</v>
      </c>
    </row>
    <row r="35" spans="1:4" ht="15.75" thickBot="1" x14ac:dyDescent="0.3">
      <c r="A35" s="69" t="s">
        <v>68</v>
      </c>
      <c r="B35" s="70"/>
      <c r="C35" s="40">
        <v>149584.51</v>
      </c>
      <c r="D35" s="39">
        <v>149584.51</v>
      </c>
    </row>
  </sheetData>
  <mergeCells count="6">
    <mergeCell ref="A1:D1"/>
    <mergeCell ref="A2:D2"/>
    <mergeCell ref="A3:D3"/>
    <mergeCell ref="A35:B35"/>
    <mergeCell ref="A6:D6"/>
    <mergeCell ref="A13:D1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58" workbookViewId="0">
      <selection activeCell="J9" sqref="J9"/>
    </sheetView>
  </sheetViews>
  <sheetFormatPr baseColWidth="10" defaultRowHeight="16.5" x14ac:dyDescent="0.25"/>
  <cols>
    <col min="1" max="1" width="11.42578125" style="17"/>
    <col min="2" max="2" width="12.42578125" style="17" customWidth="1"/>
    <col min="3" max="3" width="50.28515625" style="14" customWidth="1"/>
    <col min="4" max="4" width="15.140625" style="20" customWidth="1"/>
    <col min="5" max="5" width="15.85546875" style="20" customWidth="1"/>
    <col min="6" max="6" width="26.28515625" style="9" customWidth="1"/>
    <col min="7" max="7" width="11.42578125" style="28"/>
    <col min="8" max="8" width="12.5703125" style="9" bestFit="1" customWidth="1"/>
    <col min="9" max="9" width="11.42578125" style="9"/>
    <col min="10" max="11" width="12.5703125" style="21" bestFit="1" customWidth="1"/>
    <col min="12" max="12" width="11.42578125" style="21"/>
    <col min="13" max="16384" width="11.42578125" style="9"/>
  </cols>
  <sheetData>
    <row r="1" spans="1:12" x14ac:dyDescent="0.25">
      <c r="F1" s="67" t="s">
        <v>74</v>
      </c>
    </row>
    <row r="2" spans="1:12" ht="18" x14ac:dyDescent="0.25">
      <c r="A2" s="74" t="s">
        <v>13</v>
      </c>
      <c r="B2" s="74"/>
      <c r="C2" s="74"/>
      <c r="D2" s="74"/>
      <c r="E2" s="74"/>
      <c r="F2" s="74"/>
    </row>
    <row r="3" spans="1:12" ht="18" x14ac:dyDescent="0.25">
      <c r="A3" s="74" t="s">
        <v>76</v>
      </c>
      <c r="B3" s="74"/>
      <c r="C3" s="74"/>
      <c r="D3" s="74"/>
      <c r="E3" s="74"/>
      <c r="F3" s="74"/>
    </row>
    <row r="4" spans="1:12" ht="18" x14ac:dyDescent="0.25">
      <c r="A4" s="30"/>
      <c r="B4" s="30"/>
      <c r="C4" s="30"/>
      <c r="D4" s="30"/>
      <c r="E4" s="30"/>
      <c r="F4" s="30"/>
    </row>
    <row r="5" spans="1:12" ht="33" x14ac:dyDescent="0.25">
      <c r="A5" s="60" t="s">
        <v>0</v>
      </c>
      <c r="B5" s="61" t="s">
        <v>1</v>
      </c>
      <c r="C5" s="61" t="s">
        <v>2</v>
      </c>
      <c r="D5" s="62" t="s">
        <v>3</v>
      </c>
      <c r="E5" s="62" t="s">
        <v>4</v>
      </c>
      <c r="F5" s="61" t="s">
        <v>78</v>
      </c>
    </row>
    <row r="6" spans="1:12" ht="66" x14ac:dyDescent="0.25">
      <c r="A6" s="1">
        <v>14</v>
      </c>
      <c r="B6" s="2"/>
      <c r="C6" s="2" t="s">
        <v>75</v>
      </c>
      <c r="D6" s="16"/>
      <c r="E6" s="4"/>
      <c r="F6" s="2"/>
    </row>
    <row r="7" spans="1:12" ht="30" x14ac:dyDescent="0.25">
      <c r="A7" s="22"/>
      <c r="B7" s="5">
        <v>44501</v>
      </c>
      <c r="C7" s="8" t="s">
        <v>69</v>
      </c>
      <c r="D7" s="7">
        <v>420000</v>
      </c>
      <c r="E7" s="7"/>
      <c r="F7" s="6" t="s">
        <v>79</v>
      </c>
    </row>
    <row r="8" spans="1:12" x14ac:dyDescent="0.25">
      <c r="C8" s="63" t="s">
        <v>77</v>
      </c>
      <c r="D8" s="64">
        <f>SUM(D7:D7)</f>
        <v>420000</v>
      </c>
      <c r="E8" s="64">
        <f>SUM(E7:E7)</f>
        <v>0</v>
      </c>
      <c r="F8" s="15"/>
    </row>
    <row r="9" spans="1:12" s="25" customFormat="1" x14ac:dyDescent="0.25">
      <c r="A9" s="23"/>
      <c r="B9" s="23"/>
      <c r="C9" s="11"/>
      <c r="D9" s="19"/>
      <c r="E9" s="19"/>
      <c r="F9" s="24"/>
      <c r="G9" s="29"/>
      <c r="J9" s="26"/>
      <c r="K9" s="26"/>
      <c r="L9" s="26"/>
    </row>
    <row r="10" spans="1:12" ht="33" x14ac:dyDescent="0.25">
      <c r="A10" s="60" t="s">
        <v>0</v>
      </c>
      <c r="B10" s="61" t="s">
        <v>1</v>
      </c>
      <c r="C10" s="61" t="s">
        <v>2</v>
      </c>
      <c r="D10" s="62" t="s">
        <v>3</v>
      </c>
      <c r="E10" s="62" t="s">
        <v>4</v>
      </c>
      <c r="F10" s="61" t="s">
        <v>5</v>
      </c>
    </row>
    <row r="11" spans="1:12" ht="82.5" x14ac:dyDescent="0.25">
      <c r="A11" s="1">
        <v>11</v>
      </c>
      <c r="B11" s="2"/>
      <c r="C11" s="2" t="s">
        <v>46</v>
      </c>
      <c r="D11" s="16"/>
      <c r="E11" s="4"/>
      <c r="F11" s="2"/>
    </row>
    <row r="12" spans="1:12" x14ac:dyDescent="0.25">
      <c r="A12" s="22">
        <v>11</v>
      </c>
      <c r="B12" s="5">
        <v>22101</v>
      </c>
      <c r="C12" s="8" t="s">
        <v>47</v>
      </c>
      <c r="D12" s="7">
        <v>50000</v>
      </c>
      <c r="E12" s="7"/>
      <c r="F12" s="6" t="s">
        <v>50</v>
      </c>
    </row>
    <row r="13" spans="1:12" x14ac:dyDescent="0.25">
      <c r="A13" s="22">
        <v>11</v>
      </c>
      <c r="B13" s="5">
        <v>22106</v>
      </c>
      <c r="C13" s="8" t="s">
        <v>48</v>
      </c>
      <c r="D13" s="7">
        <v>5000</v>
      </c>
      <c r="E13" s="7"/>
      <c r="F13" s="6" t="s">
        <v>50</v>
      </c>
    </row>
    <row r="14" spans="1:12" x14ac:dyDescent="0.25">
      <c r="A14" s="22">
        <v>11</v>
      </c>
      <c r="B14" s="5">
        <v>22301</v>
      </c>
      <c r="C14" s="8" t="s">
        <v>21</v>
      </c>
      <c r="D14" s="7">
        <v>5000</v>
      </c>
      <c r="E14" s="7"/>
      <c r="F14" s="6" t="s">
        <v>50</v>
      </c>
    </row>
    <row r="15" spans="1:12" x14ac:dyDescent="0.25">
      <c r="A15" s="22">
        <v>11</v>
      </c>
      <c r="B15" s="5">
        <v>21101</v>
      </c>
      <c r="C15" s="8" t="s">
        <v>49</v>
      </c>
      <c r="D15" s="7"/>
      <c r="E15" s="7">
        <v>60000</v>
      </c>
      <c r="F15" s="6" t="s">
        <v>50</v>
      </c>
    </row>
    <row r="16" spans="1:12" x14ac:dyDescent="0.25">
      <c r="C16" s="10" t="s">
        <v>52</v>
      </c>
      <c r="D16" s="18">
        <f>SUM(D12:D15)</f>
        <v>60000</v>
      </c>
      <c r="E16" s="18">
        <f>SUM(E12:E15)</f>
        <v>60000</v>
      </c>
      <c r="F16" s="15"/>
    </row>
    <row r="17" spans="1:12" s="25" customFormat="1" x14ac:dyDescent="0.25">
      <c r="A17" s="23"/>
      <c r="B17" s="23"/>
      <c r="C17" s="11"/>
      <c r="D17" s="19"/>
      <c r="E17" s="19"/>
      <c r="F17" s="24"/>
      <c r="G17" s="29"/>
      <c r="J17" s="26"/>
      <c r="K17" s="26"/>
      <c r="L17" s="26"/>
    </row>
    <row r="18" spans="1:12" ht="33" x14ac:dyDescent="0.25">
      <c r="A18" s="60" t="s">
        <v>0</v>
      </c>
      <c r="B18" s="61" t="s">
        <v>1</v>
      </c>
      <c r="C18" s="61" t="s">
        <v>2</v>
      </c>
      <c r="D18" s="62" t="s">
        <v>3</v>
      </c>
      <c r="E18" s="62" t="s">
        <v>4</v>
      </c>
      <c r="F18" s="61" t="s">
        <v>5</v>
      </c>
    </row>
    <row r="19" spans="1:12" ht="82.5" x14ac:dyDescent="0.25">
      <c r="A19" s="1">
        <v>13</v>
      </c>
      <c r="B19" s="2"/>
      <c r="C19" s="2" t="s">
        <v>51</v>
      </c>
      <c r="D19" s="16"/>
      <c r="E19" s="4"/>
      <c r="F19" s="2"/>
    </row>
    <row r="20" spans="1:12" ht="30" x14ac:dyDescent="0.25">
      <c r="A20" s="22">
        <v>13</v>
      </c>
      <c r="B20" s="5">
        <v>29301</v>
      </c>
      <c r="C20" s="8" t="s">
        <v>26</v>
      </c>
      <c r="D20" s="7">
        <v>3776.58</v>
      </c>
      <c r="E20" s="7"/>
      <c r="F20" s="6" t="s">
        <v>54</v>
      </c>
    </row>
    <row r="21" spans="1:12" ht="30" x14ac:dyDescent="0.25">
      <c r="A21" s="22">
        <v>13</v>
      </c>
      <c r="B21" s="5">
        <v>21401</v>
      </c>
      <c r="C21" s="8" t="s">
        <v>25</v>
      </c>
      <c r="D21" s="7"/>
      <c r="E21" s="7">
        <v>3776.58</v>
      </c>
      <c r="F21" s="6" t="s">
        <v>54</v>
      </c>
    </row>
    <row r="22" spans="1:12" x14ac:dyDescent="0.25">
      <c r="C22" s="10" t="s">
        <v>53</v>
      </c>
      <c r="D22" s="18">
        <f>SUM(D20:D21)</f>
        <v>3776.58</v>
      </c>
      <c r="E22" s="18">
        <f>SUM(E20:E21)</f>
        <v>3776.58</v>
      </c>
      <c r="F22" s="15"/>
    </row>
    <row r="23" spans="1:12" ht="18" x14ac:dyDescent="0.25">
      <c r="A23" s="30"/>
      <c r="B23" s="30"/>
      <c r="C23" s="30"/>
      <c r="D23" s="30"/>
      <c r="E23" s="30"/>
      <c r="F23" s="30"/>
    </row>
    <row r="24" spans="1:12" ht="33" x14ac:dyDescent="0.25">
      <c r="A24" s="60" t="s">
        <v>0</v>
      </c>
      <c r="B24" s="61" t="s">
        <v>1</v>
      </c>
      <c r="C24" s="61" t="s">
        <v>2</v>
      </c>
      <c r="D24" s="62" t="s">
        <v>3</v>
      </c>
      <c r="E24" s="62" t="s">
        <v>4</v>
      </c>
      <c r="F24" s="61" t="s">
        <v>5</v>
      </c>
    </row>
    <row r="25" spans="1:12" ht="82.5" x14ac:dyDescent="0.25">
      <c r="A25" s="1">
        <v>16</v>
      </c>
      <c r="B25" s="2"/>
      <c r="C25" s="2" t="s">
        <v>34</v>
      </c>
      <c r="D25" s="16"/>
      <c r="E25" s="4"/>
      <c r="F25" s="2"/>
    </row>
    <row r="26" spans="1:12" x14ac:dyDescent="0.25">
      <c r="A26" s="22">
        <v>16</v>
      </c>
      <c r="B26" s="5">
        <v>37901</v>
      </c>
      <c r="C26" s="8" t="s">
        <v>17</v>
      </c>
      <c r="D26" s="7">
        <v>496</v>
      </c>
      <c r="E26" s="7"/>
      <c r="F26" s="6" t="s">
        <v>32</v>
      </c>
    </row>
    <row r="27" spans="1:12" x14ac:dyDescent="0.25">
      <c r="A27" s="22">
        <v>16</v>
      </c>
      <c r="B27" s="5">
        <v>37501</v>
      </c>
      <c r="C27" s="8" t="s">
        <v>7</v>
      </c>
      <c r="D27" s="7"/>
      <c r="E27" s="7">
        <v>496</v>
      </c>
      <c r="F27" s="6" t="s">
        <v>32</v>
      </c>
    </row>
    <row r="28" spans="1:12" x14ac:dyDescent="0.25">
      <c r="A28" s="22">
        <v>16</v>
      </c>
      <c r="B28" s="5">
        <v>37901</v>
      </c>
      <c r="C28" s="8" t="s">
        <v>17</v>
      </c>
      <c r="D28" s="7">
        <v>3000</v>
      </c>
      <c r="E28" s="7"/>
      <c r="F28" s="6" t="s">
        <v>31</v>
      </c>
    </row>
    <row r="29" spans="1:12" x14ac:dyDescent="0.25">
      <c r="A29" s="22">
        <v>16</v>
      </c>
      <c r="B29" s="5">
        <v>37501</v>
      </c>
      <c r="C29" s="8" t="s">
        <v>7</v>
      </c>
      <c r="D29" s="7"/>
      <c r="E29" s="7">
        <v>3000</v>
      </c>
      <c r="F29" s="6" t="s">
        <v>31</v>
      </c>
    </row>
    <row r="30" spans="1:12" x14ac:dyDescent="0.25">
      <c r="C30" s="10" t="s">
        <v>18</v>
      </c>
      <c r="D30" s="18">
        <f>SUM(D26:D29)</f>
        <v>3496</v>
      </c>
      <c r="E30" s="18">
        <f>SUM(E26:E29)</f>
        <v>3496</v>
      </c>
      <c r="F30" s="15"/>
    </row>
    <row r="31" spans="1:12" s="25" customFormat="1" x14ac:dyDescent="0.25">
      <c r="A31" s="23"/>
      <c r="B31" s="23"/>
      <c r="C31" s="11"/>
      <c r="D31" s="19"/>
      <c r="E31" s="19"/>
      <c r="F31" s="24"/>
      <c r="G31" s="29"/>
      <c r="J31" s="26"/>
      <c r="K31" s="26"/>
      <c r="L31" s="26"/>
    </row>
    <row r="32" spans="1:12" ht="33" x14ac:dyDescent="0.25">
      <c r="A32" s="60" t="s">
        <v>0</v>
      </c>
      <c r="B32" s="61" t="s">
        <v>1</v>
      </c>
      <c r="C32" s="61" t="s">
        <v>2</v>
      </c>
      <c r="D32" s="62" t="s">
        <v>3</v>
      </c>
      <c r="E32" s="62" t="s">
        <v>4</v>
      </c>
      <c r="F32" s="61" t="s">
        <v>5</v>
      </c>
    </row>
    <row r="33" spans="1:12" x14ac:dyDescent="0.25">
      <c r="A33" s="1">
        <v>24</v>
      </c>
      <c r="B33" s="2"/>
      <c r="C33" s="2" t="s">
        <v>35</v>
      </c>
      <c r="D33" s="16"/>
      <c r="E33" s="4"/>
      <c r="F33" s="2"/>
    </row>
    <row r="34" spans="1:12" x14ac:dyDescent="0.25">
      <c r="A34" s="22">
        <v>24</v>
      </c>
      <c r="B34" s="5">
        <v>32901</v>
      </c>
      <c r="C34" s="8" t="s">
        <v>16</v>
      </c>
      <c r="D34" s="7">
        <v>9686</v>
      </c>
      <c r="E34" s="7"/>
      <c r="F34" s="6" t="s">
        <v>29</v>
      </c>
    </row>
    <row r="35" spans="1:12" x14ac:dyDescent="0.25">
      <c r="A35" s="22">
        <v>24</v>
      </c>
      <c r="B35" s="5">
        <v>33603</v>
      </c>
      <c r="C35" s="8" t="s">
        <v>12</v>
      </c>
      <c r="D35" s="7"/>
      <c r="E35" s="7">
        <v>9686</v>
      </c>
      <c r="F35" s="6" t="s">
        <v>29</v>
      </c>
    </row>
    <row r="36" spans="1:12" x14ac:dyDescent="0.25">
      <c r="A36" s="22">
        <v>24</v>
      </c>
      <c r="B36" s="5">
        <v>22106</v>
      </c>
      <c r="C36" s="8" t="s">
        <v>40</v>
      </c>
      <c r="D36" s="7">
        <v>900</v>
      </c>
      <c r="E36" s="7"/>
      <c r="F36" s="6" t="s">
        <v>42</v>
      </c>
    </row>
    <row r="37" spans="1:12" x14ac:dyDescent="0.25">
      <c r="A37" s="22">
        <v>24</v>
      </c>
      <c r="B37" s="5">
        <v>21201</v>
      </c>
      <c r="C37" s="8" t="s">
        <v>41</v>
      </c>
      <c r="D37" s="7"/>
      <c r="E37" s="7">
        <v>900</v>
      </c>
      <c r="F37" s="6" t="s">
        <v>42</v>
      </c>
    </row>
    <row r="38" spans="1:12" x14ac:dyDescent="0.25">
      <c r="C38" s="10" t="s">
        <v>19</v>
      </c>
      <c r="D38" s="18">
        <f>SUM(D34:D37)</f>
        <v>10586</v>
      </c>
      <c r="E38" s="18">
        <f>SUM(E34:E37)</f>
        <v>10586</v>
      </c>
      <c r="F38" s="15"/>
    </row>
    <row r="39" spans="1:12" s="25" customFormat="1" x14ac:dyDescent="0.25">
      <c r="A39" s="23"/>
      <c r="B39" s="23"/>
      <c r="C39" s="11"/>
      <c r="D39" s="19"/>
      <c r="E39" s="19"/>
      <c r="F39" s="24"/>
      <c r="G39" s="29"/>
      <c r="J39" s="26"/>
      <c r="K39" s="26"/>
      <c r="L39" s="26"/>
    </row>
    <row r="40" spans="1:12" ht="33" x14ac:dyDescent="0.25">
      <c r="A40" s="60" t="s">
        <v>0</v>
      </c>
      <c r="B40" s="61" t="s">
        <v>1</v>
      </c>
      <c r="C40" s="61" t="s">
        <v>2</v>
      </c>
      <c r="D40" s="62" t="s">
        <v>3</v>
      </c>
      <c r="E40" s="62" t="s">
        <v>4</v>
      </c>
      <c r="F40" s="61" t="s">
        <v>5</v>
      </c>
    </row>
    <row r="41" spans="1:12" ht="82.5" x14ac:dyDescent="0.25">
      <c r="A41" s="1">
        <v>27</v>
      </c>
      <c r="B41" s="2"/>
      <c r="C41" s="2" t="s">
        <v>36</v>
      </c>
      <c r="D41" s="16"/>
      <c r="E41" s="4"/>
      <c r="F41" s="2"/>
    </row>
    <row r="42" spans="1:12" x14ac:dyDescent="0.25">
      <c r="A42" s="5">
        <v>27</v>
      </c>
      <c r="B42" s="5">
        <v>22301</v>
      </c>
      <c r="C42" t="s">
        <v>21</v>
      </c>
      <c r="D42" s="7">
        <v>30000</v>
      </c>
      <c r="E42" s="7"/>
      <c r="F42" s="6" t="s">
        <v>33</v>
      </c>
    </row>
    <row r="43" spans="1:12" x14ac:dyDescent="0.25">
      <c r="A43" s="5">
        <v>27</v>
      </c>
      <c r="B43" s="5">
        <v>24801</v>
      </c>
      <c r="C43" s="3" t="s">
        <v>14</v>
      </c>
      <c r="D43" s="7">
        <v>7527.77</v>
      </c>
      <c r="E43" s="7"/>
      <c r="F43" s="6" t="s">
        <v>33</v>
      </c>
    </row>
    <row r="44" spans="1:12" ht="30" x14ac:dyDescent="0.25">
      <c r="A44" s="5">
        <v>27</v>
      </c>
      <c r="B44" s="5">
        <v>24901</v>
      </c>
      <c r="C44" s="13" t="s">
        <v>22</v>
      </c>
      <c r="D44" s="7"/>
      <c r="E44" s="7">
        <v>7527.77</v>
      </c>
      <c r="F44" s="6" t="s">
        <v>33</v>
      </c>
    </row>
    <row r="45" spans="1:12" ht="30" x14ac:dyDescent="0.25">
      <c r="A45" s="5">
        <v>27</v>
      </c>
      <c r="B45" s="5">
        <v>29601</v>
      </c>
      <c r="C45" s="13" t="s">
        <v>23</v>
      </c>
      <c r="D45" s="7"/>
      <c r="E45" s="7">
        <v>30000</v>
      </c>
      <c r="F45" s="6" t="s">
        <v>33</v>
      </c>
    </row>
    <row r="46" spans="1:12" x14ac:dyDescent="0.25">
      <c r="C46" s="27" t="s">
        <v>6</v>
      </c>
      <c r="D46" s="18">
        <f>SUM(D42:D45)</f>
        <v>37527.770000000004</v>
      </c>
      <c r="E46" s="18">
        <f>SUM(E42:E45)</f>
        <v>37527.770000000004</v>
      </c>
      <c r="F46" s="15"/>
    </row>
    <row r="47" spans="1:12" x14ac:dyDescent="0.25">
      <c r="C47" s="11"/>
      <c r="D47" s="19"/>
      <c r="E47" s="19"/>
      <c r="F47" s="15"/>
    </row>
    <row r="48" spans="1:12" ht="33" x14ac:dyDescent="0.25">
      <c r="A48" s="60" t="s">
        <v>0</v>
      </c>
      <c r="B48" s="61" t="s">
        <v>1</v>
      </c>
      <c r="C48" s="61" t="s">
        <v>2</v>
      </c>
      <c r="D48" s="62" t="s">
        <v>3</v>
      </c>
      <c r="E48" s="62" t="s">
        <v>4</v>
      </c>
      <c r="F48" s="61" t="s">
        <v>5</v>
      </c>
    </row>
    <row r="49" spans="1:6" ht="82.5" x14ac:dyDescent="0.25">
      <c r="A49" s="1">
        <v>29</v>
      </c>
      <c r="B49" s="2"/>
      <c r="C49" s="2" t="s">
        <v>37</v>
      </c>
      <c r="D49" s="16"/>
      <c r="E49" s="4"/>
      <c r="F49" s="2"/>
    </row>
    <row r="50" spans="1:6" ht="30" x14ac:dyDescent="0.25">
      <c r="A50" s="5">
        <v>29</v>
      </c>
      <c r="B50" s="5">
        <v>29301</v>
      </c>
      <c r="C50" s="12" t="s">
        <v>26</v>
      </c>
      <c r="D50" s="7">
        <v>5641.72</v>
      </c>
      <c r="E50" s="7"/>
      <c r="F50" s="6" t="s">
        <v>27</v>
      </c>
    </row>
    <row r="51" spans="1:6" x14ac:dyDescent="0.25">
      <c r="A51" s="5">
        <v>29</v>
      </c>
      <c r="B51" s="5">
        <v>37501</v>
      </c>
      <c r="C51" s="3" t="s">
        <v>7</v>
      </c>
      <c r="D51" s="7"/>
      <c r="E51" s="7">
        <v>5641.72</v>
      </c>
      <c r="F51" s="6" t="s">
        <v>27</v>
      </c>
    </row>
    <row r="52" spans="1:6" x14ac:dyDescent="0.25">
      <c r="C52" s="27" t="s">
        <v>10</v>
      </c>
      <c r="D52" s="18">
        <f>SUM(D50:D51)</f>
        <v>5641.72</v>
      </c>
      <c r="E52" s="18">
        <f>SUM(E50:E51)</f>
        <v>5641.72</v>
      </c>
      <c r="F52" s="15"/>
    </row>
    <row r="53" spans="1:6" x14ac:dyDescent="0.25">
      <c r="C53" s="11"/>
      <c r="D53" s="19"/>
      <c r="E53" s="19"/>
      <c r="F53" s="15"/>
    </row>
    <row r="54" spans="1:6" ht="33" x14ac:dyDescent="0.25">
      <c r="A54" s="60" t="s">
        <v>0</v>
      </c>
      <c r="B54" s="61" t="s">
        <v>1</v>
      </c>
      <c r="C54" s="61" t="s">
        <v>2</v>
      </c>
      <c r="D54" s="62" t="s">
        <v>3</v>
      </c>
      <c r="E54" s="62" t="s">
        <v>4</v>
      </c>
      <c r="F54" s="61" t="s">
        <v>5</v>
      </c>
    </row>
    <row r="55" spans="1:6" ht="33" x14ac:dyDescent="0.25">
      <c r="A55" s="1">
        <v>2</v>
      </c>
      <c r="B55" s="2"/>
      <c r="C55" s="2" t="s">
        <v>38</v>
      </c>
      <c r="D55" s="16"/>
      <c r="E55" s="4"/>
      <c r="F55" s="2"/>
    </row>
    <row r="56" spans="1:6" x14ac:dyDescent="0.25">
      <c r="A56" s="22">
        <v>2</v>
      </c>
      <c r="B56" s="5">
        <v>31501</v>
      </c>
      <c r="C56" s="8" t="s">
        <v>8</v>
      </c>
      <c r="D56" s="7">
        <v>8420</v>
      </c>
      <c r="E56" s="7"/>
      <c r="F56" s="6" t="s">
        <v>28</v>
      </c>
    </row>
    <row r="57" spans="1:6" x14ac:dyDescent="0.25">
      <c r="A57" s="22">
        <v>2</v>
      </c>
      <c r="B57" s="5">
        <v>51501</v>
      </c>
      <c r="C57" s="8" t="s">
        <v>20</v>
      </c>
      <c r="D57" s="7"/>
      <c r="E57" s="7">
        <v>8420</v>
      </c>
      <c r="F57" s="6" t="s">
        <v>28</v>
      </c>
    </row>
    <row r="58" spans="1:6" ht="30" x14ac:dyDescent="0.25">
      <c r="A58" s="22">
        <v>2</v>
      </c>
      <c r="B58" s="5">
        <v>33101</v>
      </c>
      <c r="C58" s="8" t="s">
        <v>43</v>
      </c>
      <c r="D58" s="7">
        <v>13920</v>
      </c>
      <c r="E58" s="7"/>
      <c r="F58" s="6" t="s">
        <v>44</v>
      </c>
    </row>
    <row r="59" spans="1:6" ht="30" x14ac:dyDescent="0.25">
      <c r="A59" s="22">
        <v>2</v>
      </c>
      <c r="B59" s="5">
        <v>36301</v>
      </c>
      <c r="C59" s="8" t="s">
        <v>45</v>
      </c>
      <c r="D59" s="7"/>
      <c r="E59" s="7">
        <v>13920</v>
      </c>
      <c r="F59" s="6" t="s">
        <v>44</v>
      </c>
    </row>
    <row r="60" spans="1:6" x14ac:dyDescent="0.25">
      <c r="C60" s="10" t="s">
        <v>11</v>
      </c>
      <c r="D60" s="18">
        <f>SUM(D56:D59)</f>
        <v>22340</v>
      </c>
      <c r="E60" s="18">
        <f>SUM(E56:E59)</f>
        <v>22340</v>
      </c>
      <c r="F60" s="15"/>
    </row>
    <row r="62" spans="1:6" ht="33" x14ac:dyDescent="0.25">
      <c r="A62" s="60" t="s">
        <v>0</v>
      </c>
      <c r="B62" s="61" t="s">
        <v>1</v>
      </c>
      <c r="C62" s="61" t="s">
        <v>2</v>
      </c>
      <c r="D62" s="62" t="s">
        <v>3</v>
      </c>
      <c r="E62" s="62" t="s">
        <v>4</v>
      </c>
      <c r="F62" s="61" t="s">
        <v>5</v>
      </c>
    </row>
    <row r="63" spans="1:6" ht="82.5" x14ac:dyDescent="0.25">
      <c r="A63" s="1">
        <v>9</v>
      </c>
      <c r="B63" s="2"/>
      <c r="C63" s="2" t="s">
        <v>39</v>
      </c>
      <c r="D63" s="16"/>
      <c r="E63" s="4"/>
      <c r="F63" s="2"/>
    </row>
    <row r="64" spans="1:6" x14ac:dyDescent="0.25">
      <c r="A64" s="5">
        <v>9</v>
      </c>
      <c r="B64" s="5">
        <v>29101</v>
      </c>
      <c r="C64" s="13" t="s">
        <v>24</v>
      </c>
      <c r="D64" s="7">
        <v>6216.44</v>
      </c>
      <c r="E64" s="7"/>
      <c r="F64" s="6" t="s">
        <v>30</v>
      </c>
    </row>
    <row r="65" spans="1:12" ht="30" x14ac:dyDescent="0.25">
      <c r="A65" s="5">
        <v>9</v>
      </c>
      <c r="B65" s="5">
        <v>21401</v>
      </c>
      <c r="C65" s="13" t="s">
        <v>25</v>
      </c>
      <c r="D65" s="7"/>
      <c r="E65" s="7">
        <v>6216.44</v>
      </c>
      <c r="F65" s="6" t="s">
        <v>30</v>
      </c>
    </row>
    <row r="66" spans="1:12" x14ac:dyDescent="0.25">
      <c r="C66" s="10" t="s">
        <v>9</v>
      </c>
      <c r="D66" s="18">
        <f>SUM(D64:D65)</f>
        <v>6216.44</v>
      </c>
      <c r="E66" s="18">
        <f>SUM(E64:E65)</f>
        <v>6216.44</v>
      </c>
      <c r="F66" s="15"/>
    </row>
    <row r="67" spans="1:12" s="25" customFormat="1" x14ac:dyDescent="0.25">
      <c r="A67" s="23"/>
      <c r="B67" s="23"/>
      <c r="C67" s="11"/>
      <c r="D67" s="19"/>
      <c r="E67" s="19"/>
      <c r="F67" s="24"/>
      <c r="G67" s="29"/>
      <c r="J67" s="26"/>
      <c r="K67" s="26"/>
      <c r="L67" s="26"/>
    </row>
    <row r="68" spans="1:12" x14ac:dyDescent="0.25">
      <c r="C68" s="65" t="s">
        <v>15</v>
      </c>
      <c r="D68" s="66">
        <f>+D30+D38+D46+D52+D60+D66+D22+D16</f>
        <v>149584.51</v>
      </c>
      <c r="E68" s="66">
        <f>+E30+E38+E46+E52+E60+E66+E22+E16</f>
        <v>149584.51</v>
      </c>
    </row>
  </sheetData>
  <mergeCells count="2">
    <mergeCell ref="A3:F3"/>
    <mergeCell ref="A2:F2"/>
  </mergeCells>
  <pageMargins left="0.70866141732283472" right="0.70866141732283472" top="0.74803149606299213" bottom="0.74803149606299213" header="0.31496062992125984" footer="0.31496062992125984"/>
  <pageSetup scale="68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1</vt:lpstr>
      <vt:lpstr>ADECUACIONES PRESUPUESTARIAS </vt:lpstr>
      <vt:lpstr>'ADECUACIONES PRESUPUESTARIAS '!Área_de_impresión</vt:lpstr>
      <vt:lpstr>'ADECUACIONES PRESUPUESTARIAS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Alejandra Amaya Murrieta</dc:creator>
  <cp:lastModifiedBy>Veznna Lily Urbina Mladosich</cp:lastModifiedBy>
  <cp:lastPrinted>2022-03-09T18:14:37Z</cp:lastPrinted>
  <dcterms:created xsi:type="dcterms:W3CDTF">2021-01-06T17:41:15Z</dcterms:created>
  <dcterms:modified xsi:type="dcterms:W3CDTF">2022-03-10T18:29:12Z</dcterms:modified>
</cp:coreProperties>
</file>