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2do trimestre\70\Nueva carpeta\"/>
    </mc:Choice>
  </mc:AlternateContent>
  <bookViews>
    <workbookView xWindow="0" yWindow="0" windowWidth="7935" windowHeight="7860"/>
  </bookViews>
  <sheets>
    <sheet name="Reporte de Formatos" sheetId="1" r:id="rId1"/>
    <sheet name="Tabla_453360" sheetId="2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C4" i="2" l="1"/>
  <c r="D4" i="2"/>
  <c r="F4" i="2"/>
  <c r="G4" i="2"/>
  <c r="H4" i="2"/>
  <c r="I4" i="2"/>
  <c r="C5" i="2"/>
  <c r="D5" i="2"/>
  <c r="F5" i="2" s="1"/>
  <c r="E5" i="2"/>
  <c r="G5" i="2"/>
  <c r="H5" i="2"/>
  <c r="I5" i="2"/>
  <c r="C6" i="2"/>
  <c r="D6" i="2"/>
  <c r="F6" i="2" s="1"/>
  <c r="E6" i="2"/>
  <c r="G6" i="2"/>
  <c r="H6" i="2"/>
  <c r="I6" i="2"/>
  <c r="C7" i="2"/>
  <c r="D7" i="2"/>
  <c r="E7" i="2"/>
  <c r="F7" i="2"/>
  <c r="G7" i="2"/>
  <c r="H7" i="2"/>
  <c r="I7" i="2"/>
  <c r="C8" i="2"/>
  <c r="D8" i="2"/>
  <c r="E8" i="2"/>
  <c r="F8" i="2"/>
  <c r="I8" i="2"/>
  <c r="C9" i="2"/>
  <c r="D9" i="2"/>
  <c r="F9" i="2"/>
  <c r="G9" i="2"/>
  <c r="H9" i="2"/>
  <c r="I9" i="2"/>
</calcChain>
</file>

<file path=xl/sharedStrings.xml><?xml version="1.0" encoding="utf-8"?>
<sst xmlns="http://schemas.openxmlformats.org/spreadsheetml/2006/main" count="72" uniqueCount="53">
  <si>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</si>
  <si>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</si>
  <si>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</si>
  <si>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</si>
  <si>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</si>
  <si>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</si>
  <si>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</si>
  <si>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</si>
  <si>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</si>
  <si>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</si>
  <si>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</si>
  <si>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</si>
  <si>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</si>
  <si>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</si>
  <si>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</si>
  <si>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</si>
  <si>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</si>
  <si>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</si>
  <si>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</si>
  <si>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</si>
  <si>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</si>
  <si>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</si>
  <si>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</si>
  <si>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</si>
  <si>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</si>
  <si>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</si>
  <si>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</si>
  <si>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</si>
  <si>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</si>
  <si>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</si>
  <si>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</si>
  <si>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</si>
  <si>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</si>
  <si>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</si>
  <si>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</si>
  <si>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</si>
  <si>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</si>
  <si>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</si>
  <si>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</si>
  <si>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</si>
  <si>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</si>
  <si>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</si>
  <si>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</si>
  <si>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</si>
  <si>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</si>
  <si>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</si>
  <si>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</si>
  <si>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</si>
  <si>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</si>
  <si>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</si>
  <si>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</si>
  <si>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Ejecutiva de Administración</t>
  </si>
  <si>
    <t>http://www.ieesonora.org.mx/documentos/transparencia/articulo_70/fraccion_21/edo_analistico_xxib.pdf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</si>
</sst>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serrat.Soto\Documents\MONSERRAT\INFORMES%20TRIEMSTRALES\2018\1er%20trimestre%202018\formatos%201er%20Trimestre%20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E\Downloads\formatos-evaluaciones-trimestrales-etca-ejercico-2019_a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ETCA-I-01"/>
      <sheetName val="ETCA-I-02"/>
      <sheetName val="ETCA-I-03"/>
      <sheetName val="ETCA-I04."/>
      <sheetName val="ETCA-I-05"/>
      <sheetName val="ETCA-I-06"/>
      <sheetName val="ETCA-I-07"/>
      <sheetName val="ETCA-I-08"/>
      <sheetName val="ETCA-I-09"/>
      <sheetName val="ETCA-I-10"/>
      <sheetName val="ETCA-I-11"/>
      <sheetName val="ETCA-I-12 (NOTAS)"/>
      <sheetName val="ETCA-II-01"/>
      <sheetName val="ETCA-II-02"/>
      <sheetName val="ETCA-II-03"/>
      <sheetName val="ETCA-II-04"/>
      <sheetName val="ETCA-II-05"/>
      <sheetName val="ETCA-II-06"/>
      <sheetName val="ETCA-II-07"/>
      <sheetName val="ETCA-II-08"/>
      <sheetName val="ETCA-II-09"/>
      <sheetName val="ETCA-II-10"/>
      <sheetName val="ETCA-II-11"/>
      <sheetName val="ETCA-II-12"/>
      <sheetName val="CPCA-II-13 bloqueado"/>
      <sheetName val="ETCA-II-13."/>
      <sheetName val="ETCA-II-14"/>
      <sheetName val="ETCA-II-15"/>
      <sheetName val="ETCA-II-16"/>
      <sheetName val="ETCA-II-17"/>
      <sheetName val="ETCA-III-01"/>
      <sheetName val="ETCA-III-03"/>
      <sheetName val="CPCA III-04 "/>
      <sheetName val="CPCA-III-05"/>
      <sheetName val="ETCA-IV-01"/>
      <sheetName val="ETCA-IV-02"/>
      <sheetName val="ETCA-IV-03"/>
      <sheetName val="ANEX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9">
          <cell r="A9" t="str">
            <v>Servicios Personales</v>
          </cell>
        </row>
        <row r="17">
          <cell r="A17" t="str">
            <v>Materiales y Suministros</v>
          </cell>
        </row>
        <row r="27">
          <cell r="A27" t="str">
            <v>Servicios Generales</v>
          </cell>
        </row>
        <row r="37">
          <cell r="A37" t="str">
            <v>Transferencias, Asignaciones, Subsidios y Otras Ayudas</v>
          </cell>
        </row>
        <row r="47">
          <cell r="A47" t="str">
            <v>Bienes Muebles, Inmuebles e Intangibles</v>
          </cell>
        </row>
        <row r="73">
          <cell r="A73" t="str">
            <v>Deuda Pública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ETCA-I-01"/>
      <sheetName val="ETCA-I-02"/>
      <sheetName val="ETCA-I-03"/>
      <sheetName val="ETCA-I-04"/>
      <sheetName val="ETCA-I-05"/>
      <sheetName val="ETCA-I-06"/>
      <sheetName val="ETCA-I-07"/>
      <sheetName val="ETCA-I-08"/>
      <sheetName val="ETCA-I-09"/>
      <sheetName val="ETCA-I-10"/>
      <sheetName val="ETCA-I-11"/>
      <sheetName val="ETCA-I-12 (NOTAS)"/>
      <sheetName val="ETCA-II-01"/>
      <sheetName val="ETCA-II-02"/>
      <sheetName val="ETCA-II-03"/>
      <sheetName val="ETCA II-04"/>
      <sheetName val="ETCA-II-05"/>
      <sheetName val="ETCA-II-06"/>
      <sheetName val="ETCA-II-07"/>
      <sheetName val="ETCA-II-08"/>
      <sheetName val="ETCA-II-09"/>
      <sheetName val="ETCA-II-10"/>
      <sheetName val="ETCA-II-11"/>
      <sheetName val="ETCA-II-12"/>
      <sheetName val="ETCA-II-13"/>
      <sheetName val="ETCA-II-14"/>
      <sheetName val="ETCA-II-15"/>
      <sheetName val="ETCA-II-16"/>
      <sheetName val="ETCA-II-17"/>
      <sheetName val="ETCA-III-01"/>
      <sheetName val="ETCA-III-03"/>
      <sheetName val="ETCA-III-04"/>
      <sheetName val="ETCA-III-05"/>
      <sheetName val="ETCA-IV-01"/>
      <sheetName val="ETCA-IV-02"/>
      <sheetName val="ETCA-IV-03"/>
      <sheetName val="ETCA-IV-04"/>
      <sheetName val="ANEXO A"/>
      <sheetName val="ANEXO B"/>
      <sheetName val="ANEXO 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9">
          <cell r="B9">
            <v>110000000</v>
          </cell>
          <cell r="E9">
            <v>56533437.249999993</v>
          </cell>
          <cell r="F9">
            <v>56533437.249999993</v>
          </cell>
          <cell r="G9">
            <v>53883362.750000007</v>
          </cell>
        </row>
        <row r="17">
          <cell r="B17">
            <v>8240981.3500000006</v>
          </cell>
          <cell r="C17">
            <v>-340097.6</v>
          </cell>
          <cell r="E17">
            <v>831025.70000000007</v>
          </cell>
          <cell r="F17">
            <v>626238.69000000006</v>
          </cell>
          <cell r="G17">
            <v>7069858.0500000007</v>
          </cell>
        </row>
        <row r="27">
          <cell r="B27">
            <v>25363834</v>
          </cell>
          <cell r="C27">
            <v>259303.52000000002</v>
          </cell>
          <cell r="E27">
            <v>6101878.3799999999</v>
          </cell>
          <cell r="F27">
            <v>4200855.78</v>
          </cell>
          <cell r="G27">
            <v>19521259.140000001</v>
          </cell>
        </row>
        <row r="37">
          <cell r="B37">
            <v>117945737.41</v>
          </cell>
          <cell r="C37">
            <v>0</v>
          </cell>
          <cell r="E37">
            <v>57826502.609999999</v>
          </cell>
        </row>
        <row r="41">
          <cell r="F41">
            <v>57743502.609999999</v>
          </cell>
          <cell r="G41">
            <v>60119234.799999997</v>
          </cell>
        </row>
        <row r="47">
          <cell r="B47">
            <v>3839176</v>
          </cell>
          <cell r="C47">
            <v>-336005.92</v>
          </cell>
          <cell r="G47">
            <v>3503170.08</v>
          </cell>
        </row>
        <row r="73">
          <cell r="B73">
            <v>10660551.48</v>
          </cell>
          <cell r="E73">
            <v>5330275.74</v>
          </cell>
          <cell r="F73">
            <v>5330275.74</v>
          </cell>
          <cell r="G73">
            <v>5330275.74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eesonora.org.mx/documentos/transparencia/articulo_70/fraccion_21/edo_analistico_xxi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D2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7">
        <v>2019</v>
      </c>
      <c r="B8" s="4">
        <v>43556</v>
      </c>
      <c r="C8" s="4">
        <v>43646</v>
      </c>
      <c r="D8" s="8">
        <v>1</v>
      </c>
      <c r="E8" s="6" t="s">
        <v>52</v>
      </c>
      <c r="F8" t="s">
        <v>51</v>
      </c>
      <c r="G8" s="4">
        <v>43647</v>
      </c>
      <c r="H8" s="4">
        <v>43646</v>
      </c>
    </row>
    <row r="9" spans="1:9" x14ac:dyDescent="0.25">
      <c r="A9" s="7">
        <v>2019</v>
      </c>
      <c r="B9" s="4">
        <v>43556</v>
      </c>
      <c r="C9" s="4">
        <v>43646</v>
      </c>
      <c r="D9" s="8">
        <v>2</v>
      </c>
      <c r="E9" s="6" t="s">
        <v>52</v>
      </c>
      <c r="F9" s="3" t="s">
        <v>51</v>
      </c>
      <c r="G9" s="4">
        <v>43647</v>
      </c>
      <c r="H9" s="4">
        <v>43646</v>
      </c>
    </row>
    <row r="10" spans="1:9" x14ac:dyDescent="0.25">
      <c r="A10" s="7">
        <v>2019</v>
      </c>
      <c r="B10" s="4">
        <v>43556</v>
      </c>
      <c r="C10" s="4">
        <v>43646</v>
      </c>
      <c r="D10" s="8">
        <v>3</v>
      </c>
      <c r="E10" s="6" t="s">
        <v>52</v>
      </c>
      <c r="F10" s="3" t="s">
        <v>51</v>
      </c>
      <c r="G10" s="4">
        <v>43647</v>
      </c>
      <c r="H10" s="4">
        <v>43646</v>
      </c>
    </row>
    <row r="11" spans="1:9" x14ac:dyDescent="0.25">
      <c r="A11" s="7">
        <v>2019</v>
      </c>
      <c r="B11" s="4">
        <v>43556</v>
      </c>
      <c r="C11" s="4">
        <v>43646</v>
      </c>
      <c r="D11" s="8">
        <v>4</v>
      </c>
      <c r="E11" s="6" t="s">
        <v>52</v>
      </c>
      <c r="F11" s="3" t="s">
        <v>51</v>
      </c>
      <c r="G11" s="4">
        <v>43647</v>
      </c>
      <c r="H11" s="4">
        <v>43646</v>
      </c>
    </row>
    <row r="12" spans="1:9" x14ac:dyDescent="0.25">
      <c r="A12" s="7">
        <v>2019</v>
      </c>
      <c r="B12" s="4">
        <v>43556</v>
      </c>
      <c r="C12" s="4">
        <v>43646</v>
      </c>
      <c r="D12" s="8">
        <v>5</v>
      </c>
      <c r="E12" s="6" t="s">
        <v>52</v>
      </c>
      <c r="F12" s="3" t="s">
        <v>51</v>
      </c>
      <c r="G12" s="4">
        <v>43647</v>
      </c>
      <c r="H12" s="4">
        <v>43646</v>
      </c>
    </row>
    <row r="13" spans="1:9" x14ac:dyDescent="0.25">
      <c r="A13" s="7">
        <v>2019</v>
      </c>
      <c r="B13" s="4">
        <v>43556</v>
      </c>
      <c r="C13" s="4">
        <v>43646</v>
      </c>
      <c r="D13" s="8">
        <v>9</v>
      </c>
      <c r="E13" s="6" t="s">
        <v>52</v>
      </c>
      <c r="F13" s="3" t="s">
        <v>51</v>
      </c>
      <c r="G13" s="4">
        <v>43647</v>
      </c>
      <c r="H13" s="4">
        <v>43646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8">
        <v>1</v>
      </c>
      <c r="B4" s="8">
        <v>1000</v>
      </c>
      <c r="C4" s="8" t="str">
        <f>+'[1]ETCA-II-04'!$A$9</f>
        <v>Servicios Personales</v>
      </c>
      <c r="D4" s="5">
        <f>'[2]ETCA II-04'!$B$9</f>
        <v>110000000</v>
      </c>
      <c r="E4" s="5">
        <v>416800</v>
      </c>
      <c r="F4" s="5">
        <f t="shared" ref="F4:F9" si="0">D4+E4</f>
        <v>110416800</v>
      </c>
      <c r="G4" s="5">
        <f>'[2]ETCA II-04'!$E$9</f>
        <v>56533437.249999993</v>
      </c>
      <c r="H4" s="5">
        <f>+'[2]ETCA II-04'!$F$9</f>
        <v>56533437.249999993</v>
      </c>
      <c r="I4" s="5">
        <f>+'[2]ETCA II-04'!$G$9</f>
        <v>53883362.750000007</v>
      </c>
    </row>
    <row r="5" spans="1:9" x14ac:dyDescent="0.25">
      <c r="A5" s="8">
        <v>2</v>
      </c>
      <c r="B5" s="8">
        <v>2000</v>
      </c>
      <c r="C5" s="8" t="str">
        <f>+'[1]ETCA-II-04'!$A$17</f>
        <v>Materiales y Suministros</v>
      </c>
      <c r="D5" s="5">
        <f>'[2]ETCA II-04'!$B$17</f>
        <v>8240981.3500000006</v>
      </c>
      <c r="E5" s="5">
        <f>'[2]ETCA II-04'!$C$17</f>
        <v>-340097.6</v>
      </c>
      <c r="F5" s="5">
        <f t="shared" si="0"/>
        <v>7900883.7500000009</v>
      </c>
      <c r="G5" s="5">
        <f>+'[2]ETCA II-04'!$E$17</f>
        <v>831025.70000000007</v>
      </c>
      <c r="H5" s="5">
        <f>+'[2]ETCA II-04'!$F$17</f>
        <v>626238.69000000006</v>
      </c>
      <c r="I5" s="5">
        <f>+'[2]ETCA II-04'!$G$17</f>
        <v>7069858.0500000007</v>
      </c>
    </row>
    <row r="6" spans="1:9" x14ac:dyDescent="0.25">
      <c r="A6" s="8">
        <v>3</v>
      </c>
      <c r="B6" s="8">
        <v>3000</v>
      </c>
      <c r="C6" s="5" t="str">
        <f>+'[1]ETCA-II-04'!$A$27</f>
        <v>Servicios Generales</v>
      </c>
      <c r="D6" s="5">
        <f>'[2]ETCA II-04'!$B$27</f>
        <v>25363834</v>
      </c>
      <c r="E6" s="5">
        <f>+'[2]ETCA II-04'!$C$27</f>
        <v>259303.52000000002</v>
      </c>
      <c r="F6" s="5">
        <f t="shared" si="0"/>
        <v>25623137.52</v>
      </c>
      <c r="G6" s="5">
        <f>+'[2]ETCA II-04'!$E$27</f>
        <v>6101878.3799999999</v>
      </c>
      <c r="H6" s="5">
        <f>+'[2]ETCA II-04'!$F$27</f>
        <v>4200855.78</v>
      </c>
      <c r="I6" s="5">
        <f>+'[2]ETCA II-04'!$G$27</f>
        <v>19521259.140000001</v>
      </c>
    </row>
    <row r="7" spans="1:9" x14ac:dyDescent="0.25">
      <c r="A7" s="8">
        <v>4</v>
      </c>
      <c r="B7" s="8">
        <v>4000</v>
      </c>
      <c r="C7" s="8" t="str">
        <f>+'[1]ETCA-II-04'!$A$37</f>
        <v>Transferencias, Asignaciones, Subsidios y Otras Ayudas</v>
      </c>
      <c r="D7" s="5">
        <f>'[2]ETCA II-04'!$B$37</f>
        <v>117945737.41</v>
      </c>
      <c r="E7" s="5">
        <f>+'[2]ETCA II-04'!$C$37</f>
        <v>0</v>
      </c>
      <c r="F7" s="5">
        <f t="shared" si="0"/>
        <v>117945737.41</v>
      </c>
      <c r="G7" s="5">
        <f>+'[2]ETCA II-04'!$E$37</f>
        <v>57826502.609999999</v>
      </c>
      <c r="H7" s="5">
        <f>+'[2]ETCA II-04'!$F$41</f>
        <v>57743502.609999999</v>
      </c>
      <c r="I7" s="5">
        <f>+'[2]ETCA II-04'!$G$41</f>
        <v>60119234.799999997</v>
      </c>
    </row>
    <row r="8" spans="1:9" x14ac:dyDescent="0.25">
      <c r="A8" s="8">
        <v>5</v>
      </c>
      <c r="B8" s="8">
        <v>5000</v>
      </c>
      <c r="C8" s="8" t="str">
        <f>+'[1]ETCA-II-04'!$A$47</f>
        <v>Bienes Muebles, Inmuebles e Intangibles</v>
      </c>
      <c r="D8" s="5">
        <f>'[2]ETCA II-04'!$B$47</f>
        <v>3839176</v>
      </c>
      <c r="E8" s="5">
        <f>+'[2]ETCA II-04'!$C$47</f>
        <v>-336005.92</v>
      </c>
      <c r="F8" s="5">
        <f t="shared" si="0"/>
        <v>3503170.08</v>
      </c>
      <c r="G8" s="5">
        <v>0</v>
      </c>
      <c r="H8" s="5">
        <v>0</v>
      </c>
      <c r="I8" s="5">
        <f>+'[2]ETCA II-04'!$G$47</f>
        <v>3503170.08</v>
      </c>
    </row>
    <row r="9" spans="1:9" x14ac:dyDescent="0.25">
      <c r="A9" s="8">
        <v>9</v>
      </c>
      <c r="B9" s="8">
        <v>9000</v>
      </c>
      <c r="C9" s="8" t="str">
        <f>+'[1]ETCA-II-04'!$A$73</f>
        <v>Deuda Pública</v>
      </c>
      <c r="D9" s="5">
        <f>'[2]ETCA II-04'!$B$73</f>
        <v>10660551.48</v>
      </c>
      <c r="E9" s="5">
        <v>0</v>
      </c>
      <c r="F9" s="5">
        <f t="shared" si="0"/>
        <v>10660551.48</v>
      </c>
      <c r="G9" s="5">
        <f>+'[2]ETCA II-04'!$E$73</f>
        <v>5330275.74</v>
      </c>
      <c r="H9" s="5">
        <f>+'[2]ETCA II-04'!$F$73</f>
        <v>5330275.74</v>
      </c>
      <c r="I9" s="5">
        <f>+'[2]ETCA II-04'!$G$73</f>
        <v>5330275.74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2018-04-12T17:51:58Z</dcterms:created>
  <dcterms:modified xsi:type="dcterms:W3CDTF">2019-09-26T21:29:44Z</dcterms:modified>
</cp:coreProperties>
</file>