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00"/>
  </bookViews>
  <sheets>
    <sheet name="Reporte de Formatos" sheetId="1" r:id="rId1"/>
    <sheet name="Tabla_453360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/>
  <c r="I4" i="2" s="1"/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<sst xmlns="http://schemas.openxmlformats.org/spreadsheetml/2006/main" count="72" uniqueCount="53">
  <si>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</si>
  <si>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</si>
  <si>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</si>
  <si>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</si>
  <si>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</si>
  <si>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</si>
  <si>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</si>
  <si>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</si>
  <si>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</si>
  <si>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</si>
  <si>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</si>
  <si>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</si>
  <si>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</si>
  <si>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</si>
  <si>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</si>
  <si>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</si>
  <si>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</si>
  <si>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</si>
  <si>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</si>
  <si>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</si>
  <si>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</si>
  <si>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</si>
  <si>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</si>
  <si>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</si>
  <si>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</si>
  <si>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</si>
  <si>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</si>
  <si>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</si>
  <si>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</si>
  <si>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</si>
  <si>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</si>
  <si>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</si>
  <si>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</si>
  <si>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</si>
  <si>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</si>
  <si>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</si>
  <si>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</si>
  <si>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</si>
  <si>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</si>
  <si>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</si>
  <si>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</si>
  <si>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</si>
  <si>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</si>
  <si>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</si>
  <si>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</si>
  <si>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</si>
  <si>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</si>
  <si>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</si>
  <si>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</si>
  <si>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</si>
  <si>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</si>
  <si>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</si>
  <si>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https://www.ieesonora.org.mx/documentos/transparencia/articulo_70/fraccion_21/estado_analitico_del_ejercicio_presupuesto_de_egresos_por_partida_del_gasto_ene-jun2022.pdf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</si>
</sst>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transparencia/articulo_70/fraccion_21/estado_analitico_del_ejercicio_presupuesto_de_egresos_por_partida_del_gasto_ene-jun2022.pdf" TargetMode="External"/><Relationship Id="rId1" Type="http://schemas.openxmlformats.org/officeDocument/2006/relationships/hyperlink" Target="https://www.ieesonora.org.mx/documentos/transparencia/articulo_70/fraccion_21/estado_analitico_del_ejercicio_presupuesto_de_egresos_por_partida_del_gasto_ene-jun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D2" workbookViewId="0">
      <selection activeCell="D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7">
        <v>2022</v>
      </c>
      <c r="B8" s="4">
        <v>44652</v>
      </c>
      <c r="C8" s="4">
        <v>44742</v>
      </c>
      <c r="D8" s="7">
        <v>1</v>
      </c>
      <c r="E8" s="5" t="s">
        <v>52</v>
      </c>
      <c r="F8" s="6" t="s">
        <v>51</v>
      </c>
      <c r="G8" s="4">
        <v>44743</v>
      </c>
      <c r="H8" s="4">
        <v>44742</v>
      </c>
    </row>
    <row r="9" spans="1:9" x14ac:dyDescent="0.25">
      <c r="A9" s="7">
        <v>2022</v>
      </c>
      <c r="B9" s="4">
        <v>44652</v>
      </c>
      <c r="C9" s="4">
        <v>44742</v>
      </c>
      <c r="D9" s="7">
        <v>2</v>
      </c>
      <c r="E9" s="5" t="s">
        <v>52</v>
      </c>
      <c r="F9" s="6" t="s">
        <v>51</v>
      </c>
      <c r="G9" s="4">
        <v>44743</v>
      </c>
      <c r="H9" s="4">
        <v>44742</v>
      </c>
    </row>
    <row r="10" spans="1:9" x14ac:dyDescent="0.25">
      <c r="A10" s="7">
        <v>2022</v>
      </c>
      <c r="B10" s="4">
        <v>44652</v>
      </c>
      <c r="C10" s="4">
        <v>44742</v>
      </c>
      <c r="D10" s="7">
        <v>3</v>
      </c>
      <c r="E10" s="5" t="s">
        <v>52</v>
      </c>
      <c r="F10" s="6" t="s">
        <v>51</v>
      </c>
      <c r="G10" s="4">
        <v>44743</v>
      </c>
      <c r="H10" s="4">
        <v>44742</v>
      </c>
    </row>
    <row r="11" spans="1:9" x14ac:dyDescent="0.25">
      <c r="A11" s="7">
        <v>2022</v>
      </c>
      <c r="B11" s="4">
        <v>44652</v>
      </c>
      <c r="C11" s="4">
        <v>44742</v>
      </c>
      <c r="D11" s="7">
        <v>4</v>
      </c>
      <c r="E11" s="5" t="s">
        <v>52</v>
      </c>
      <c r="F11" s="6" t="s">
        <v>51</v>
      </c>
      <c r="G11" s="4">
        <v>44743</v>
      </c>
      <c r="H11" s="4">
        <v>44742</v>
      </c>
    </row>
    <row r="12" spans="1:9" x14ac:dyDescent="0.25">
      <c r="A12" s="7">
        <v>2022</v>
      </c>
      <c r="B12" s="4">
        <v>44652</v>
      </c>
      <c r="C12" s="4">
        <v>44742</v>
      </c>
      <c r="D12" s="7">
        <v>5</v>
      </c>
      <c r="E12" s="5" t="s">
        <v>52</v>
      </c>
      <c r="F12" s="6" t="s">
        <v>51</v>
      </c>
      <c r="G12" s="4">
        <v>44743</v>
      </c>
      <c r="H12" s="4">
        <v>44742</v>
      </c>
    </row>
    <row r="13" spans="1:9" ht="15.75" customHeight="1" x14ac:dyDescent="0.25">
      <c r="A13" s="7">
        <v>2022</v>
      </c>
      <c r="B13" s="4">
        <v>44652</v>
      </c>
      <c r="C13" s="4">
        <v>44742</v>
      </c>
      <c r="D13" s="7">
        <v>9</v>
      </c>
      <c r="E13" s="5" t="s">
        <v>52</v>
      </c>
      <c r="F13" s="6" t="s">
        <v>51</v>
      </c>
      <c r="G13" s="4">
        <v>44743</v>
      </c>
      <c r="H13" s="4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s://www.ieesonora.org.mx/documentos/transparencia/articulo_70/fraccion_21/estado_analitico_del_ejercicio_presupuesto_de_egresos_por_partida_del_gasto_ene-jun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7">
        <v>1</v>
      </c>
      <c r="B4" s="7">
        <v>1000</v>
      </c>
      <c r="C4" s="7" t="str">
        <f>+'[1]ETCA-II-04'!$A$9</f>
        <v>Servicios Personales</v>
      </c>
      <c r="D4" s="8">
        <v>117871190.20999999</v>
      </c>
      <c r="E4" s="8">
        <v>0</v>
      </c>
      <c r="F4" s="8">
        <f>D4+E4</f>
        <v>117871190.20999999</v>
      </c>
      <c r="G4" s="8">
        <v>51296013.630000003</v>
      </c>
      <c r="H4" s="8">
        <v>51296013.630000003</v>
      </c>
      <c r="I4" s="8">
        <f>F4-G4</f>
        <v>66575176.579999991</v>
      </c>
    </row>
    <row r="5" spans="1:9" x14ac:dyDescent="0.25">
      <c r="A5" s="7">
        <v>2</v>
      </c>
      <c r="B5" s="7">
        <v>2000</v>
      </c>
      <c r="C5" s="7" t="str">
        <f>+'[1]ETCA-II-04'!$A$17</f>
        <v>Materiales y Suministros</v>
      </c>
      <c r="D5" s="8">
        <v>6830575.4800000004</v>
      </c>
      <c r="E5" s="8">
        <v>-638857.22</v>
      </c>
      <c r="F5" s="8">
        <f t="shared" ref="F5:F9" si="0">D5+E5</f>
        <v>6191718.2600000007</v>
      </c>
      <c r="G5" s="8">
        <v>1026284.77</v>
      </c>
      <c r="H5" s="8">
        <v>842177.02</v>
      </c>
      <c r="I5" s="8">
        <f>F5-G5</f>
        <v>5165433.49</v>
      </c>
    </row>
    <row r="6" spans="1:9" x14ac:dyDescent="0.25">
      <c r="A6" s="7">
        <v>3</v>
      </c>
      <c r="B6" s="7">
        <v>3000</v>
      </c>
      <c r="C6" s="3" t="str">
        <f>+'[1]ETCA-II-04'!$A$27</f>
        <v>Servicios Generales</v>
      </c>
      <c r="D6" s="8">
        <v>23461838.969999999</v>
      </c>
      <c r="E6" s="8">
        <v>502169.59999999998</v>
      </c>
      <c r="F6" s="8">
        <f t="shared" si="0"/>
        <v>23964008.57</v>
      </c>
      <c r="G6" s="8">
        <v>6447306.5899999999</v>
      </c>
      <c r="H6" s="8">
        <v>5915889.6100000003</v>
      </c>
      <c r="I6" s="8">
        <f t="shared" ref="I6:I8" si="1">F6-G6</f>
        <v>17516701.98</v>
      </c>
    </row>
    <row r="7" spans="1:9" x14ac:dyDescent="0.25">
      <c r="A7" s="7">
        <v>4</v>
      </c>
      <c r="B7" s="7">
        <v>4000</v>
      </c>
      <c r="C7" s="7" t="str">
        <f>+'[1]ETCA-II-04'!$A$37</f>
        <v>Transferencias, Asignaciones, Subsidios y Otras Ayudas</v>
      </c>
      <c r="D7" s="8">
        <v>136322327.02000001</v>
      </c>
      <c r="E7" s="8">
        <v>420000</v>
      </c>
      <c r="F7" s="8">
        <f t="shared" si="0"/>
        <v>136742327.02000001</v>
      </c>
      <c r="G7" s="8">
        <v>70227508.310000002</v>
      </c>
      <c r="H7" s="8">
        <v>67255739.140000001</v>
      </c>
      <c r="I7" s="8">
        <f>F7-G7</f>
        <v>66514818.710000008</v>
      </c>
    </row>
    <row r="8" spans="1:9" x14ac:dyDescent="0.25">
      <c r="A8" s="7">
        <v>5</v>
      </c>
      <c r="B8" s="7">
        <v>5000</v>
      </c>
      <c r="C8" s="7" t="str">
        <f>+'[1]ETCA-II-04'!$A$47</f>
        <v>Bienes Muebles, Inmuebles e Intangibles</v>
      </c>
      <c r="D8" s="8">
        <v>1500816</v>
      </c>
      <c r="E8" s="8">
        <v>136687.62</v>
      </c>
      <c r="F8" s="8">
        <f t="shared" si="0"/>
        <v>1637503.62</v>
      </c>
      <c r="G8" s="8">
        <v>403128.41</v>
      </c>
      <c r="H8" s="8">
        <v>403128.41</v>
      </c>
      <c r="I8" s="8">
        <f t="shared" si="1"/>
        <v>1234375.2100000002</v>
      </c>
    </row>
    <row r="9" spans="1:9" x14ac:dyDescent="0.25">
      <c r="A9" s="7">
        <v>9</v>
      </c>
      <c r="B9" s="7">
        <v>9000</v>
      </c>
      <c r="C9" s="7" t="str">
        <f>+'[1]ETCA-II-04'!$A$73</f>
        <v>Deuda Pública</v>
      </c>
      <c r="D9" s="8">
        <v>37819740.32</v>
      </c>
      <c r="E9" s="8">
        <v>0</v>
      </c>
      <c r="F9" s="8">
        <f t="shared" si="0"/>
        <v>37819740.32</v>
      </c>
      <c r="G9" s="8">
        <v>14877942.24</v>
      </c>
      <c r="H9" s="8">
        <v>14877942.24</v>
      </c>
      <c r="I9" s="8">
        <f>F9-G9</f>
        <v>22941798.079999998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2022-08-09T17:38:59Z</dcterms:modified>
</cp:coreProperties>
</file>