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3er 2020\70\"/>
    </mc:Choice>
  </mc:AlternateContent>
  <bookViews>
    <workbookView xWindow="0" yWindow="0" windowWidth="20490" windowHeight="7455" activeTab="1"/>
  </bookViews>
  <sheets>
    <sheet name="Reporte de Formatos" sheetId="1" r:id="rId1"/>
    <sheet name="Tabla_453360" sheetId="2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H9" i="2" l="1"/>
  <c r="G9" i="2"/>
  <c r="E9" i="2"/>
  <c r="G8" i="2"/>
  <c r="E8" i="2"/>
  <c r="H7" i="2"/>
  <c r="G7" i="2"/>
  <c r="E7" i="2"/>
  <c r="H6" i="2"/>
  <c r="G6" i="2"/>
  <c r="E6" i="2"/>
  <c r="H5" i="2"/>
  <c r="G5" i="2"/>
  <c r="F5" i="2"/>
  <c r="I5" i="2" s="1"/>
  <c r="E5" i="2"/>
  <c r="H4" i="2"/>
  <c r="G4" i="2"/>
  <c r="F4" i="2" l="1"/>
  <c r="I4" i="2" s="1"/>
  <c r="F9" i="2" l="1"/>
  <c r="I9" i="2" s="1"/>
  <c r="F8" i="2" l="1"/>
  <c r="I8" i="2" s="1"/>
  <c r="F7" i="2"/>
  <c r="I7" i="2" s="1"/>
  <c r="F6" i="2"/>
  <c r="I6" i="2" s="1"/>
  <c r="C9" i="2" l="1"/>
  <c r="C8" i="2"/>
  <c r="C7" i="2"/>
  <c r="C6" i="2"/>
  <c r="C5" i="2"/>
  <c r="C4" i="2"/>
</calcChain>
</file>

<file path=xl/sharedStrings.xml><?xml version="1.0" encoding="utf-8"?>
<sst xmlns="http://schemas.openxmlformats.org/spreadsheetml/2006/main" count="72" uniqueCount="53">
  <si>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</si>
  <si>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</si>
  <si>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</si>
  <si>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</si>
  <si>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</si>
  <si>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</si>
  <si>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</si>
  <si>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</si>
  <si>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</si>
  <si>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</si>
  <si>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</si>
  <si>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</si>
  <si>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</si>
  <si>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</si>
  <si>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</si>
  <si>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</si>
  <si>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</si>
  <si>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</si>
  <si>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</si>
  <si>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</si>
  <si>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</si>
  <si>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</si>
  <si>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</si>
  <si>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</si>
  <si>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</si>
  <si>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</si>
  <si>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</si>
  <si>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</si>
  <si>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</si>
  <si>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</si>
  <si>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</si>
  <si>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</si>
  <si>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</si>
  <si>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</si>
  <si>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</si>
  <si>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</si>
  <si>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</si>
  <si>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</si>
  <si>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</si>
  <si>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</si>
  <si>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</si>
  <si>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</si>
  <si>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</si>
  <si>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</si>
  <si>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</si>
  <si>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</si>
  <si>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</si>
  <si>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</si>
  <si>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</si>
  <si>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</si>
  <si>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</si>
  <si>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Ejecutiva de Administración</t>
  </si>
  <si>
    <t>https://www.ieesonora.org.mx/documentos/transparencia/articulo_70/fraccion_21/xxib_ppto_asignado_ejercicio.pdf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</si>
</sst>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serrat.Soto\Documents\MONSERRAT\INFORMES%20TRIEMSTRALES\2018\1er%20trimestre%202018\formatos%201er%20Trimestre%20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riana.Urquijo\Documents\LYDIA\3ER%20INFORME%20TRIMESTRAL\trimestrales%20original%20con%20formul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ETCA-I-01"/>
      <sheetName val="ETCA-I-02"/>
      <sheetName val="ETCA-I-03"/>
      <sheetName val="ETCA-I04."/>
      <sheetName val="ETCA-I-05"/>
      <sheetName val="ETCA-I-06"/>
      <sheetName val="ETCA-I-07"/>
      <sheetName val="ETCA-I-08"/>
      <sheetName val="ETCA-I-09"/>
      <sheetName val="ETCA-I-10"/>
      <sheetName val="ETCA-I-11"/>
      <sheetName val="ETCA-I-12 (NOTAS)"/>
      <sheetName val="ETCA-II-01"/>
      <sheetName val="ETCA-II-02"/>
      <sheetName val="ETCA-II-03"/>
      <sheetName val="ETCA-II-04"/>
      <sheetName val="ETCA-II-05"/>
      <sheetName val="ETCA-II-06"/>
      <sheetName val="ETCA-II-07"/>
      <sheetName val="ETCA-II-08"/>
      <sheetName val="ETCA-II-09"/>
      <sheetName val="ETCA-II-10"/>
      <sheetName val="ETCA-II-11"/>
      <sheetName val="ETCA-II-12"/>
      <sheetName val="CPCA-II-13 bloqueado"/>
      <sheetName val="ETCA-II-13."/>
      <sheetName val="ETCA-II-14"/>
      <sheetName val="ETCA-II-15"/>
      <sheetName val="ETCA-II-16"/>
      <sheetName val="ETCA-II-17"/>
      <sheetName val="ETCA-III-01"/>
      <sheetName val="ETCA-III-03"/>
      <sheetName val="CPCA III-04 "/>
      <sheetName val="CPCA-III-05"/>
      <sheetName val="ETCA-IV-01"/>
      <sheetName val="ETCA-IV-02"/>
      <sheetName val="ETCA-IV-03"/>
      <sheetName val="ANEX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9">
          <cell r="A9" t="str">
            <v>Servicios Personales</v>
          </cell>
        </row>
        <row r="17">
          <cell r="A17" t="str">
            <v>Materiales y Suministros</v>
          </cell>
        </row>
        <row r="27">
          <cell r="A27" t="str">
            <v>Servicios Generales</v>
          </cell>
        </row>
        <row r="37">
          <cell r="A37" t="str">
            <v>Transferencias, Asignaciones, Subsidios y Otras Ayudas</v>
          </cell>
        </row>
        <row r="47">
          <cell r="A47" t="str">
            <v>Bienes Muebles, Inmuebles e Intangibles</v>
          </cell>
        </row>
        <row r="73">
          <cell r="A73" t="str">
            <v>Deuda Pública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ETCA-I-01"/>
      <sheetName val="ETCA-I-02"/>
      <sheetName val="ETCA-I-03"/>
      <sheetName val="ETCA-I-04"/>
      <sheetName val="ETCA-I-05"/>
      <sheetName val="ETCA-I-06"/>
      <sheetName val="ETCA-I-07"/>
      <sheetName val="ETCA-I-08"/>
      <sheetName val="ETCA-I-09"/>
      <sheetName val="ETCA-I-10"/>
      <sheetName val="ETCA-I-11"/>
      <sheetName val="ETCA-I-12 (NOTAS)"/>
      <sheetName val="ETCA-II-01"/>
      <sheetName val="ETCA-II-02"/>
      <sheetName val="ETCA-II-03"/>
      <sheetName val="ETCA II-04"/>
      <sheetName val="ETCA-II-05"/>
      <sheetName val="ETCA-II-06"/>
      <sheetName val="ETCA-II-07"/>
      <sheetName val="ETCA-II-08"/>
      <sheetName val="ETCA-II-09"/>
      <sheetName val="ETCA-II-10"/>
      <sheetName val="ETCA-II-11"/>
      <sheetName val="ETCA-II-12"/>
      <sheetName val="ETCA-II-13"/>
      <sheetName val="ETCA-II-14"/>
      <sheetName val="ETCA-II-15"/>
      <sheetName val="ETCA-II-16"/>
      <sheetName val="ETCA-II-17"/>
      <sheetName val="ETCA-III-01"/>
      <sheetName val="ETCA-III-03"/>
      <sheetName val="ETCA-III-04"/>
      <sheetName val="ETCA-III-05"/>
      <sheetName val="ETCA-IV-01"/>
      <sheetName val="ETCA-IV-02"/>
      <sheetName val="ETCA-IV-03"/>
      <sheetName val="ETCA-IV-04"/>
      <sheetName val="ANEXO A"/>
      <sheetName val="ANEXO B"/>
      <sheetName val="ANEXO 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0">
          <cell r="F10">
            <v>67632754.320000008</v>
          </cell>
          <cell r="G10">
            <v>67632754.320000008</v>
          </cell>
        </row>
        <row r="37">
          <cell r="D37">
            <v>55297.38</v>
          </cell>
          <cell r="F37">
            <v>233630.47</v>
          </cell>
          <cell r="G37">
            <v>192706.25</v>
          </cell>
        </row>
        <row r="67">
          <cell r="D67">
            <v>-77209.78</v>
          </cell>
          <cell r="F67">
            <v>7334458.3899999997</v>
          </cell>
          <cell r="G67">
            <v>6531464.6799999997</v>
          </cell>
        </row>
        <row r="125">
          <cell r="D125">
            <v>13750752</v>
          </cell>
          <cell r="F125">
            <v>105313292.58</v>
          </cell>
          <cell r="G125">
            <v>105025792.58</v>
          </cell>
        </row>
        <row r="129">
          <cell r="D129">
            <v>21912.400000000001</v>
          </cell>
          <cell r="F129">
            <v>21912.400000000001</v>
          </cell>
        </row>
        <row r="143">
          <cell r="D143">
            <v>6930881.5499999998</v>
          </cell>
          <cell r="G143">
            <v>15833302.130000001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A2" workbookViewId="0">
      <selection activeCell="A14" sqref="A14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6.85546875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7">
        <v>2020</v>
      </c>
      <c r="B8" s="4">
        <v>44013</v>
      </c>
      <c r="C8" s="4">
        <v>44104</v>
      </c>
      <c r="D8" s="6">
        <v>1</v>
      </c>
      <c r="E8" s="9" t="s">
        <v>52</v>
      </c>
      <c r="F8" t="s">
        <v>51</v>
      </c>
      <c r="G8" s="4">
        <v>44105</v>
      </c>
      <c r="H8" s="4">
        <v>44104</v>
      </c>
    </row>
    <row r="9" spans="1:9" x14ac:dyDescent="0.25">
      <c r="A9" s="8">
        <v>2020</v>
      </c>
      <c r="B9" s="4">
        <v>44013</v>
      </c>
      <c r="C9" s="4">
        <v>44104</v>
      </c>
      <c r="D9" s="6">
        <v>2</v>
      </c>
      <c r="E9" s="9" t="s">
        <v>52</v>
      </c>
      <c r="F9" s="3" t="s">
        <v>51</v>
      </c>
      <c r="G9" s="4">
        <v>44105</v>
      </c>
      <c r="H9" s="4">
        <v>44104</v>
      </c>
    </row>
    <row r="10" spans="1:9" x14ac:dyDescent="0.25">
      <c r="A10" s="8">
        <v>2020</v>
      </c>
      <c r="B10" s="4">
        <v>44013</v>
      </c>
      <c r="C10" s="4">
        <v>44104</v>
      </c>
      <c r="D10" s="6">
        <v>3</v>
      </c>
      <c r="E10" s="9" t="s">
        <v>52</v>
      </c>
      <c r="F10" s="3" t="s">
        <v>51</v>
      </c>
      <c r="G10" s="4">
        <v>44105</v>
      </c>
      <c r="H10" s="4">
        <v>44104</v>
      </c>
    </row>
    <row r="11" spans="1:9" x14ac:dyDescent="0.25">
      <c r="A11" s="8">
        <v>2020</v>
      </c>
      <c r="B11" s="4">
        <v>44013</v>
      </c>
      <c r="C11" s="4">
        <v>44104</v>
      </c>
      <c r="D11" s="6">
        <v>4</v>
      </c>
      <c r="E11" s="9" t="s">
        <v>52</v>
      </c>
      <c r="F11" s="3" t="s">
        <v>51</v>
      </c>
      <c r="G11" s="4">
        <v>44105</v>
      </c>
      <c r="H11" s="4">
        <v>44104</v>
      </c>
    </row>
    <row r="12" spans="1:9" x14ac:dyDescent="0.25">
      <c r="A12" s="8">
        <v>2020</v>
      </c>
      <c r="B12" s="4">
        <v>44013</v>
      </c>
      <c r="C12" s="4">
        <v>44104</v>
      </c>
      <c r="D12" s="6">
        <v>5</v>
      </c>
      <c r="E12" s="9" t="s">
        <v>52</v>
      </c>
      <c r="F12" s="3" t="s">
        <v>51</v>
      </c>
      <c r="G12" s="4">
        <v>44105</v>
      </c>
      <c r="H12" s="4">
        <v>44104</v>
      </c>
    </row>
    <row r="13" spans="1:9" x14ac:dyDescent="0.25">
      <c r="A13" s="8">
        <v>2020</v>
      </c>
      <c r="B13" s="4">
        <v>44013</v>
      </c>
      <c r="C13" s="4">
        <v>44104</v>
      </c>
      <c r="D13" s="6">
        <v>9</v>
      </c>
      <c r="E13" s="9" t="s">
        <v>52</v>
      </c>
      <c r="F13" s="3" t="s">
        <v>51</v>
      </c>
      <c r="G13" s="4">
        <v>44105</v>
      </c>
      <c r="H13" s="4">
        <v>44104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B3" workbookViewId="0">
      <selection activeCell="H4" sqref="H4:I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3">
        <v>1</v>
      </c>
      <c r="B4" s="3">
        <v>1000</v>
      </c>
      <c r="C4" s="3" t="str">
        <f>+'[1]ETCA-II-04'!$A$9</f>
        <v>Servicios Personales</v>
      </c>
      <c r="D4" s="10">
        <v>107084456.31999999</v>
      </c>
      <c r="E4" s="10">
        <v>0</v>
      </c>
      <c r="F4" s="10">
        <f>D4+E4</f>
        <v>107084456.31999999</v>
      </c>
      <c r="G4" s="10">
        <f>+'[2]ETCA-II-13'!$F$10</f>
        <v>67632754.320000008</v>
      </c>
      <c r="H4" s="10">
        <f>+'[2]ETCA-II-13'!$G$10</f>
        <v>67632754.320000008</v>
      </c>
      <c r="I4" s="10">
        <f t="shared" ref="I4:I9" si="0">F4-G4</f>
        <v>39451701.999999985</v>
      </c>
    </row>
    <row r="5" spans="1:9" x14ac:dyDescent="0.25">
      <c r="A5" s="3">
        <v>2</v>
      </c>
      <c r="B5" s="3">
        <v>2000</v>
      </c>
      <c r="C5" s="3" t="str">
        <f>+'[1]ETCA-II-04'!$A$17</f>
        <v>Materiales y Suministros</v>
      </c>
      <c r="D5" s="10">
        <v>6060366.0499999998</v>
      </c>
      <c r="E5" s="10">
        <f>+'[2]ETCA-II-13'!$D$37</f>
        <v>55297.38</v>
      </c>
      <c r="F5" s="10">
        <f t="shared" ref="F5:F9" si="1">D5+E5</f>
        <v>6115663.4299999997</v>
      </c>
      <c r="G5" s="10">
        <f>+'[2]ETCA-II-13'!$F$37</f>
        <v>233630.47</v>
      </c>
      <c r="H5" s="10">
        <f>+'[2]ETCA-II-13'!$G$37</f>
        <v>192706.25</v>
      </c>
      <c r="I5" s="10">
        <f t="shared" si="0"/>
        <v>5882032.96</v>
      </c>
    </row>
    <row r="6" spans="1:9" x14ac:dyDescent="0.25">
      <c r="A6" s="3">
        <v>3</v>
      </c>
      <c r="B6" s="3">
        <v>3000</v>
      </c>
      <c r="C6" s="5" t="str">
        <f>+'[1]ETCA-II-04'!$A$27</f>
        <v>Servicios Generales</v>
      </c>
      <c r="D6" s="10">
        <v>53447020.530000001</v>
      </c>
      <c r="E6" s="10">
        <f>+'[2]ETCA-II-13'!$D$67</f>
        <v>-77209.78</v>
      </c>
      <c r="F6" s="10">
        <f t="shared" si="1"/>
        <v>53369810.75</v>
      </c>
      <c r="G6" s="10">
        <f>+'[2]ETCA-II-13'!$F$67</f>
        <v>7334458.3899999997</v>
      </c>
      <c r="H6" s="10">
        <f>+'[2]ETCA-II-13'!$G$67</f>
        <v>6531464.6799999997</v>
      </c>
      <c r="I6" s="10">
        <f t="shared" si="0"/>
        <v>46035352.359999999</v>
      </c>
    </row>
    <row r="7" spans="1:9" x14ac:dyDescent="0.25">
      <c r="A7" s="3">
        <v>4</v>
      </c>
      <c r="B7" s="3">
        <v>4000</v>
      </c>
      <c r="C7" s="3" t="str">
        <f>+'[1]ETCA-II-04'!$A$37</f>
        <v>Transferencias, Asignaciones, Subsidios y Otras Ayudas</v>
      </c>
      <c r="D7" s="10">
        <v>123688054.02</v>
      </c>
      <c r="E7" s="10">
        <f>+'[2]ETCA-II-13'!$D$125</f>
        <v>13750752</v>
      </c>
      <c r="F7" s="10">
        <f t="shared" si="1"/>
        <v>137438806.01999998</v>
      </c>
      <c r="G7" s="10">
        <f>+'[2]ETCA-II-13'!$F$125</f>
        <v>105313292.58</v>
      </c>
      <c r="H7" s="10">
        <f>+'[2]ETCA-II-13'!$G$125</f>
        <v>105025792.58</v>
      </c>
      <c r="I7" s="10">
        <f t="shared" si="0"/>
        <v>32125513.439999983</v>
      </c>
    </row>
    <row r="8" spans="1:9" x14ac:dyDescent="0.25">
      <c r="A8" s="3">
        <v>5</v>
      </c>
      <c r="B8" s="3">
        <v>5000</v>
      </c>
      <c r="C8" s="3" t="str">
        <f>+'[1]ETCA-II-04'!$A$47</f>
        <v>Bienes Muebles, Inmuebles e Intangibles</v>
      </c>
      <c r="D8" s="10">
        <v>1759637.4</v>
      </c>
      <c r="E8" s="10">
        <f>+'[2]ETCA-II-13'!$D$129</f>
        <v>21912.400000000001</v>
      </c>
      <c r="F8" s="10">
        <f t="shared" si="1"/>
        <v>1781549.7999999998</v>
      </c>
      <c r="G8" s="10">
        <f>+'[2]ETCA-II-13'!$F$129</f>
        <v>21912.400000000001</v>
      </c>
      <c r="H8" s="10">
        <v>0</v>
      </c>
      <c r="I8" s="10">
        <f t="shared" si="0"/>
        <v>1759637.4</v>
      </c>
    </row>
    <row r="9" spans="1:9" x14ac:dyDescent="0.25">
      <c r="A9" s="3">
        <v>9</v>
      </c>
      <c r="B9" s="3">
        <v>9000</v>
      </c>
      <c r="C9" s="3" t="str">
        <f>+'[1]ETCA-II-04'!$A$73</f>
        <v>Deuda Pública</v>
      </c>
      <c r="D9" s="10">
        <v>14260996.67</v>
      </c>
      <c r="E9" s="10">
        <f>+'[2]ETCA-II-13'!$D$143</f>
        <v>6930881.5499999998</v>
      </c>
      <c r="F9" s="10">
        <f t="shared" si="1"/>
        <v>21191878.219999999</v>
      </c>
      <c r="G9" s="10">
        <f>+'[2]ETCA-II-13'!$G$143</f>
        <v>15833302.130000001</v>
      </c>
      <c r="H9" s="10">
        <f>+'[2]ETCA-II-13'!$G$143</f>
        <v>15833302.130000001</v>
      </c>
      <c r="I9" s="10">
        <f t="shared" si="0"/>
        <v>5358576.089999998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CAPTURISTA00</dc:creator>
  <cp:lastModifiedBy>Dulce Vanessa  Torres Luna</cp:lastModifiedBy>
  <dcterms:created xsi:type="dcterms:W3CDTF">2018-04-12T17:51:58Z</dcterms:created>
  <dcterms:modified xsi:type="dcterms:W3CDTF">2020-11-27T19:11:22Z</dcterms:modified>
</cp:coreProperties>
</file>